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t-kano\Desktop\"/>
    </mc:Choice>
  </mc:AlternateContent>
  <xr:revisionPtr revIDLastSave="0" documentId="13_ncr:1_{F7AEE59A-96C7-4634-90EB-AC0160993EDF}" xr6:coauthVersionLast="47" xr6:coauthVersionMax="47" xr10:uidLastSave="{00000000-0000-0000-0000-000000000000}"/>
  <bookViews>
    <workbookView xWindow="8910" yWindow="135" windowWidth="14220" windowHeight="15345" tabRatio="658" firstSheet="1" activeTab="1" xr2:uid="{00000000-000D-0000-FFFF-FFFF00000000}"/>
  </bookViews>
  <sheets>
    <sheet name="総括請求書入力サンプル" sheetId="16" r:id="rId1"/>
    <sheet name="【総括請求書】" sheetId="15" r:id="rId2"/>
    <sheet name="【請求書】①" sheetId="9" r:id="rId3"/>
    <sheet name="【請求書】②" sheetId="19" r:id="rId4"/>
    <sheet name="【請求書】③" sheetId="20" r:id="rId5"/>
    <sheet name="請求書入力サンプル(契約用" sheetId="12" r:id="rId6"/>
    <sheet name="請求書入力サンプル(一般用" sheetId="14" r:id="rId7"/>
  </sheets>
  <definedNames>
    <definedName name="_xlnm.Print_Area" localSheetId="2">【請求書】①!$A$1:$DE$135</definedName>
    <definedName name="_xlnm.Print_Area" localSheetId="3">【請求書】②!$A$1:$DE$135</definedName>
    <definedName name="_xlnm.Print_Area" localSheetId="4">【請求書】③!$A$1:$DE$135</definedName>
    <definedName name="_xlnm.Print_Area" localSheetId="1">【総括請求書】!$A$1:$DE$144</definedName>
    <definedName name="_xlnm.Print_Area" localSheetId="6">'請求書入力サンプル(一般用'!$A$1:$DE$135</definedName>
    <definedName name="_xlnm.Print_Area" localSheetId="5">'請求書入力サンプル(契約用'!$A$1:$DE$135</definedName>
    <definedName name="_xlnm.Print_Area" localSheetId="0">総括請求書入力サンプル!$A$1:$DE$144</definedName>
  </definedNames>
  <calcPr calcId="191029" fullPrecision="0"/>
</workbook>
</file>

<file path=xl/calcChain.xml><?xml version="1.0" encoding="utf-8"?>
<calcChain xmlns="http://schemas.openxmlformats.org/spreadsheetml/2006/main">
  <c r="BM60" i="19" l="1"/>
  <c r="BM60" i="9"/>
  <c r="AA60" i="14"/>
  <c r="AA107" i="14"/>
  <c r="BJ133" i="15"/>
  <c r="BJ132" i="15"/>
  <c r="BJ124" i="15"/>
  <c r="AA60" i="12"/>
  <c r="AA107" i="12"/>
  <c r="CK94" i="15"/>
  <c r="BP94" i="15"/>
  <c r="BP85" i="15"/>
  <c r="BP12" i="20"/>
  <c r="BP12" i="19"/>
  <c r="BP103" i="19" s="1"/>
  <c r="BP12" i="9"/>
  <c r="BP7" i="9"/>
  <c r="BL20" i="9"/>
  <c r="BL64" i="9" s="1"/>
  <c r="BL111" i="9" s="1"/>
  <c r="K42" i="15"/>
  <c r="K44" i="15"/>
  <c r="K43" i="15"/>
  <c r="BX128" i="20"/>
  <c r="BX125" i="20"/>
  <c r="AO125" i="20"/>
  <c r="G125" i="20"/>
  <c r="BC124" i="20"/>
  <c r="V124" i="20"/>
  <c r="BR123" i="20"/>
  <c r="AK123" i="20"/>
  <c r="CT122" i="20"/>
  <c r="AW122" i="20"/>
  <c r="P122" i="20"/>
  <c r="AE121" i="20"/>
  <c r="CA120" i="20"/>
  <c r="AQ120" i="20"/>
  <c r="J120" i="20"/>
  <c r="BF119" i="20"/>
  <c r="Y119" i="20"/>
  <c r="BU118" i="20"/>
  <c r="AN118" i="20"/>
  <c r="D118" i="20"/>
  <c r="AZ117" i="20"/>
  <c r="S117" i="20"/>
  <c r="BO116" i="20"/>
  <c r="AH116" i="20"/>
  <c r="CD115" i="20"/>
  <c r="AT115" i="20"/>
  <c r="M115" i="20"/>
  <c r="BI114" i="20"/>
  <c r="AB114" i="20"/>
  <c r="BX113" i="20"/>
  <c r="AO113" i="20"/>
  <c r="G113" i="20"/>
  <c r="BC112" i="20"/>
  <c r="V112" i="20"/>
  <c r="BR111" i="20"/>
  <c r="AE111" i="20"/>
  <c r="AA105" i="20"/>
  <c r="CD82" i="20"/>
  <c r="CD129" i="20"/>
  <c r="CA82" i="20"/>
  <c r="CA129" i="20"/>
  <c r="BX82" i="20"/>
  <c r="BX129" i="20"/>
  <c r="BU82" i="20"/>
  <c r="BU129" i="20"/>
  <c r="BR82" i="20"/>
  <c r="BR129" i="20"/>
  <c r="BO82" i="20"/>
  <c r="BO129" i="20"/>
  <c r="CD81" i="20"/>
  <c r="CD128" i="20"/>
  <c r="CA81" i="20"/>
  <c r="CA128" i="20"/>
  <c r="BX81" i="20"/>
  <c r="BU81" i="20"/>
  <c r="BU128" i="20"/>
  <c r="BR81" i="20"/>
  <c r="BR128" i="20"/>
  <c r="BO81" i="20"/>
  <c r="BO128" i="20"/>
  <c r="CD80" i="20"/>
  <c r="CD127" i="20"/>
  <c r="CA80" i="20"/>
  <c r="CA127" i="20"/>
  <c r="BX80" i="20"/>
  <c r="BX127" i="20"/>
  <c r="BU80" i="20"/>
  <c r="BU127" i="20"/>
  <c r="BR80" i="20"/>
  <c r="BR127" i="20"/>
  <c r="BO80" i="20"/>
  <c r="BO127" i="20"/>
  <c r="CD79" i="20"/>
  <c r="CD126" i="20"/>
  <c r="CA79" i="20"/>
  <c r="CA126" i="20"/>
  <c r="BX79" i="20"/>
  <c r="BX126" i="20"/>
  <c r="BU79" i="20"/>
  <c r="BU126" i="20"/>
  <c r="BR79" i="20"/>
  <c r="BR126" i="20"/>
  <c r="BO79" i="20"/>
  <c r="BO126" i="20"/>
  <c r="CT78" i="20"/>
  <c r="CT125" i="20"/>
  <c r="CD78" i="20"/>
  <c r="CD125" i="20"/>
  <c r="CA78" i="20"/>
  <c r="CA125" i="20"/>
  <c r="BX78" i="20"/>
  <c r="BU78" i="20"/>
  <c r="BU125" i="20"/>
  <c r="BR78" i="20"/>
  <c r="BR125" i="20"/>
  <c r="BO78" i="20"/>
  <c r="BO125" i="20"/>
  <c r="BI78" i="20"/>
  <c r="BI125" i="20"/>
  <c r="BF78" i="20"/>
  <c r="BF125" i="20"/>
  <c r="BC78" i="20"/>
  <c r="BC125" i="20"/>
  <c r="AZ78" i="20"/>
  <c r="AZ125" i="20"/>
  <c r="AW78" i="20"/>
  <c r="AW125" i="20"/>
  <c r="AT78" i="20"/>
  <c r="AT125" i="20"/>
  <c r="AQ78" i="20"/>
  <c r="AQ125" i="20"/>
  <c r="AO78" i="20"/>
  <c r="AN78" i="20"/>
  <c r="AN125" i="20"/>
  <c r="AK78" i="20"/>
  <c r="AK125" i="20"/>
  <c r="AH78" i="20"/>
  <c r="AH125" i="20"/>
  <c r="AE78" i="20"/>
  <c r="AE125" i="20"/>
  <c r="AB78" i="20"/>
  <c r="AB125" i="20"/>
  <c r="Y78" i="20"/>
  <c r="Y125" i="20"/>
  <c r="V78" i="20"/>
  <c r="V125" i="20"/>
  <c r="S78" i="20"/>
  <c r="S125" i="20"/>
  <c r="P78" i="20"/>
  <c r="P125" i="20"/>
  <c r="M78" i="20"/>
  <c r="M125" i="20"/>
  <c r="J78" i="20"/>
  <c r="J125" i="20"/>
  <c r="G78" i="20"/>
  <c r="D78" i="20"/>
  <c r="D125" i="20"/>
  <c r="CT77" i="20"/>
  <c r="CT124" i="20"/>
  <c r="CD77" i="20"/>
  <c r="CD124" i="20"/>
  <c r="CA77" i="20"/>
  <c r="CA124" i="20"/>
  <c r="BX77" i="20"/>
  <c r="BX124" i="20"/>
  <c r="BU77" i="20"/>
  <c r="BU124" i="20"/>
  <c r="BR77" i="20"/>
  <c r="BR124" i="20"/>
  <c r="BO77" i="20"/>
  <c r="BO124" i="20"/>
  <c r="BI77" i="20"/>
  <c r="BI124" i="20"/>
  <c r="BF77" i="20"/>
  <c r="BF124" i="20"/>
  <c r="BC77" i="20"/>
  <c r="AZ77" i="20"/>
  <c r="AZ124" i="20"/>
  <c r="AW77" i="20"/>
  <c r="AW124" i="20"/>
  <c r="AT77" i="20"/>
  <c r="AT124" i="20"/>
  <c r="AQ77" i="20"/>
  <c r="AQ124" i="20"/>
  <c r="AO77" i="20"/>
  <c r="AO124" i="20"/>
  <c r="AN77" i="20"/>
  <c r="AN124" i="20"/>
  <c r="AK77" i="20"/>
  <c r="AK124" i="20"/>
  <c r="AH77" i="20"/>
  <c r="AH124" i="20"/>
  <c r="AE77" i="20"/>
  <c r="AE124" i="20"/>
  <c r="AB77" i="20"/>
  <c r="AB124" i="20"/>
  <c r="Y77" i="20"/>
  <c r="Y124" i="20"/>
  <c r="V77" i="20"/>
  <c r="S77" i="20"/>
  <c r="S124" i="20"/>
  <c r="P77" i="20"/>
  <c r="P124" i="20"/>
  <c r="M77" i="20"/>
  <c r="M124" i="20"/>
  <c r="J77" i="20"/>
  <c r="J124" i="20"/>
  <c r="G77" i="20"/>
  <c r="G124" i="20"/>
  <c r="D77" i="20"/>
  <c r="D124" i="20"/>
  <c r="CT76" i="20"/>
  <c r="CT123" i="20"/>
  <c r="CD76" i="20"/>
  <c r="CD123" i="20"/>
  <c r="CA76" i="20"/>
  <c r="CA123" i="20"/>
  <c r="BX76" i="20"/>
  <c r="BX123" i="20"/>
  <c r="BU76" i="20"/>
  <c r="BU123" i="20"/>
  <c r="BR76" i="20"/>
  <c r="BO76" i="20"/>
  <c r="BO123" i="20"/>
  <c r="BI76" i="20"/>
  <c r="BI123" i="20"/>
  <c r="BF76" i="20"/>
  <c r="BF123" i="20"/>
  <c r="BC76" i="20"/>
  <c r="BC123" i="20"/>
  <c r="AZ76" i="20"/>
  <c r="AZ123" i="20"/>
  <c r="AW76" i="20"/>
  <c r="AW123" i="20"/>
  <c r="AT76" i="20"/>
  <c r="AT123" i="20"/>
  <c r="AQ76" i="20"/>
  <c r="AQ123" i="20"/>
  <c r="AO76" i="20"/>
  <c r="AO123" i="20"/>
  <c r="AN76" i="20"/>
  <c r="AN123" i="20"/>
  <c r="AK76" i="20"/>
  <c r="AH76" i="20"/>
  <c r="AH123" i="20"/>
  <c r="AE76" i="20"/>
  <c r="AE123" i="20"/>
  <c r="AB76" i="20"/>
  <c r="AB123" i="20"/>
  <c r="Y76" i="20"/>
  <c r="Y123" i="20"/>
  <c r="V76" i="20"/>
  <c r="V123" i="20"/>
  <c r="S76" i="20"/>
  <c r="S123" i="20"/>
  <c r="P76" i="20"/>
  <c r="P123" i="20"/>
  <c r="M76" i="20"/>
  <c r="M123" i="20"/>
  <c r="J76" i="20"/>
  <c r="J123" i="20"/>
  <c r="G76" i="20"/>
  <c r="G123" i="20"/>
  <c r="D76" i="20"/>
  <c r="D123" i="20"/>
  <c r="CT75" i="20"/>
  <c r="CD75" i="20"/>
  <c r="CD122" i="20"/>
  <c r="CA75" i="20"/>
  <c r="CA122" i="20"/>
  <c r="BX75" i="20"/>
  <c r="BX122" i="20"/>
  <c r="BU75" i="20"/>
  <c r="BU122" i="20"/>
  <c r="BR75" i="20"/>
  <c r="BR122" i="20"/>
  <c r="BO75" i="20"/>
  <c r="BO122" i="20"/>
  <c r="BL75" i="20"/>
  <c r="BL122" i="20"/>
  <c r="BI75" i="20"/>
  <c r="BI122" i="20"/>
  <c r="BF75" i="20"/>
  <c r="BF122" i="20"/>
  <c r="BC75" i="20"/>
  <c r="BC122" i="20"/>
  <c r="AZ75" i="20"/>
  <c r="AZ122" i="20"/>
  <c r="AW75" i="20"/>
  <c r="AT75" i="20"/>
  <c r="AT122" i="20"/>
  <c r="AQ75" i="20"/>
  <c r="AQ122" i="20"/>
  <c r="AO75" i="20"/>
  <c r="AO122" i="20"/>
  <c r="AN75" i="20"/>
  <c r="AN122" i="20"/>
  <c r="AK75" i="20"/>
  <c r="AK122" i="20"/>
  <c r="AH75" i="20"/>
  <c r="AH122" i="20"/>
  <c r="AE75" i="20"/>
  <c r="AE122" i="20"/>
  <c r="AB75" i="20"/>
  <c r="AB122" i="20"/>
  <c r="Y75" i="20"/>
  <c r="Y122" i="20"/>
  <c r="V75" i="20"/>
  <c r="V122" i="20"/>
  <c r="S75" i="20"/>
  <c r="S122" i="20"/>
  <c r="P75" i="20"/>
  <c r="M75" i="20"/>
  <c r="M122" i="20"/>
  <c r="J75" i="20"/>
  <c r="J122" i="20"/>
  <c r="G75" i="20"/>
  <c r="G122" i="20"/>
  <c r="D75" i="20"/>
  <c r="D122" i="20"/>
  <c r="CT74" i="20"/>
  <c r="CT121" i="20"/>
  <c r="CD74" i="20"/>
  <c r="CD121" i="20"/>
  <c r="CA74" i="20"/>
  <c r="CA121" i="20"/>
  <c r="BX74" i="20"/>
  <c r="BX121" i="20"/>
  <c r="BU74" i="20"/>
  <c r="BU121" i="20"/>
  <c r="BR74" i="20"/>
  <c r="BR121" i="20"/>
  <c r="BO74" i="20"/>
  <c r="BO121" i="20"/>
  <c r="BI74" i="20"/>
  <c r="BI121" i="20"/>
  <c r="BF74" i="20"/>
  <c r="BF121" i="20"/>
  <c r="BC74" i="20"/>
  <c r="BC121" i="20"/>
  <c r="AZ74" i="20"/>
  <c r="AZ121" i="20"/>
  <c r="AW74" i="20"/>
  <c r="AW121" i="20"/>
  <c r="AT74" i="20"/>
  <c r="AT121" i="20"/>
  <c r="AQ74" i="20"/>
  <c r="AQ121" i="20"/>
  <c r="AO74" i="20"/>
  <c r="AO121" i="20"/>
  <c r="AN74" i="20"/>
  <c r="AN121" i="20"/>
  <c r="AK74" i="20"/>
  <c r="AK121" i="20"/>
  <c r="AH74" i="20"/>
  <c r="AH121" i="20"/>
  <c r="AE74" i="20"/>
  <c r="AB74" i="20"/>
  <c r="AB121" i="20"/>
  <c r="Y74" i="20"/>
  <c r="Y121" i="20"/>
  <c r="V74" i="20"/>
  <c r="V121" i="20"/>
  <c r="S74" i="20"/>
  <c r="S121" i="20"/>
  <c r="P74" i="20"/>
  <c r="P121" i="20"/>
  <c r="M74" i="20"/>
  <c r="M121" i="20"/>
  <c r="J74" i="20"/>
  <c r="J121" i="20"/>
  <c r="G74" i="20"/>
  <c r="G121" i="20"/>
  <c r="D74" i="20"/>
  <c r="D121" i="20"/>
  <c r="CT73" i="20"/>
  <c r="CT120" i="20"/>
  <c r="CD73" i="20"/>
  <c r="CD120" i="20"/>
  <c r="CA73" i="20"/>
  <c r="BX73" i="20"/>
  <c r="BX120" i="20"/>
  <c r="BU73" i="20"/>
  <c r="BU120" i="20"/>
  <c r="BR73" i="20"/>
  <c r="BR120" i="20"/>
  <c r="BO73" i="20"/>
  <c r="BO120" i="20"/>
  <c r="BI73" i="20"/>
  <c r="BI120" i="20"/>
  <c r="BF73" i="20"/>
  <c r="BF120" i="20"/>
  <c r="BC73" i="20"/>
  <c r="BC120" i="20"/>
  <c r="AZ73" i="20"/>
  <c r="AZ120" i="20"/>
  <c r="AW73" i="20"/>
  <c r="AW120" i="20"/>
  <c r="AT73" i="20"/>
  <c r="AT120" i="20"/>
  <c r="AQ73" i="20"/>
  <c r="AO73" i="20"/>
  <c r="AO120" i="20"/>
  <c r="AN73" i="20"/>
  <c r="AN120" i="20"/>
  <c r="AK73" i="20"/>
  <c r="AK120" i="20"/>
  <c r="AH73" i="20"/>
  <c r="AH120" i="20"/>
  <c r="AE73" i="20"/>
  <c r="AE120" i="20"/>
  <c r="AB73" i="20"/>
  <c r="AB120" i="20"/>
  <c r="Y73" i="20"/>
  <c r="Y120" i="20"/>
  <c r="V73" i="20"/>
  <c r="V120" i="20"/>
  <c r="S73" i="20"/>
  <c r="S120" i="20"/>
  <c r="P73" i="20"/>
  <c r="P120" i="20"/>
  <c r="M73" i="20"/>
  <c r="M120" i="20"/>
  <c r="J73" i="20"/>
  <c r="G73" i="20"/>
  <c r="G120" i="20"/>
  <c r="D73" i="20"/>
  <c r="D120" i="20"/>
  <c r="CT72" i="20"/>
  <c r="CT119" i="20"/>
  <c r="CD72" i="20"/>
  <c r="CD119" i="20"/>
  <c r="CA72" i="20"/>
  <c r="CA119" i="20"/>
  <c r="BX72" i="20"/>
  <c r="BX119" i="20"/>
  <c r="BU72" i="20"/>
  <c r="BU119" i="20"/>
  <c r="BR72" i="20"/>
  <c r="BR119" i="20"/>
  <c r="BO72" i="20"/>
  <c r="BO119" i="20"/>
  <c r="BI72" i="20"/>
  <c r="BI119" i="20"/>
  <c r="BF72" i="20"/>
  <c r="BC72" i="20"/>
  <c r="BC119" i="20"/>
  <c r="AZ72" i="20"/>
  <c r="AZ119" i="20"/>
  <c r="AW72" i="20"/>
  <c r="AW119" i="20"/>
  <c r="AT72" i="20"/>
  <c r="AT119" i="20"/>
  <c r="AQ72" i="20"/>
  <c r="AQ119" i="20"/>
  <c r="AO72" i="20"/>
  <c r="AO119" i="20"/>
  <c r="AN72" i="20"/>
  <c r="AN119" i="20"/>
  <c r="AK72" i="20"/>
  <c r="AK119" i="20"/>
  <c r="AH72" i="20"/>
  <c r="AH119" i="20"/>
  <c r="AE72" i="20"/>
  <c r="AE119" i="20"/>
  <c r="AB72" i="20"/>
  <c r="AB119" i="20"/>
  <c r="Y72" i="20"/>
  <c r="V72" i="20"/>
  <c r="V119" i="20"/>
  <c r="S72" i="20"/>
  <c r="S119" i="20"/>
  <c r="P72" i="20"/>
  <c r="P119" i="20"/>
  <c r="M72" i="20"/>
  <c r="M119" i="20"/>
  <c r="J72" i="20"/>
  <c r="J119" i="20"/>
  <c r="G72" i="20"/>
  <c r="G119" i="20"/>
  <c r="D72" i="20"/>
  <c r="D119" i="20"/>
  <c r="CT71" i="20"/>
  <c r="CT118" i="20"/>
  <c r="CD71" i="20"/>
  <c r="CD118" i="20"/>
  <c r="CA71" i="20"/>
  <c r="CA118" i="20"/>
  <c r="BX71" i="20"/>
  <c r="BX118" i="20"/>
  <c r="BU71" i="20"/>
  <c r="BR71" i="20"/>
  <c r="BR118" i="20"/>
  <c r="BO71" i="20"/>
  <c r="BO118" i="20"/>
  <c r="BI71" i="20"/>
  <c r="BI118" i="20"/>
  <c r="BF71" i="20"/>
  <c r="BF118" i="20"/>
  <c r="BC71" i="20"/>
  <c r="BC118" i="20"/>
  <c r="AZ71" i="20"/>
  <c r="AZ118" i="20"/>
  <c r="AW71" i="20"/>
  <c r="AW118" i="20"/>
  <c r="AT71" i="20"/>
  <c r="AT118" i="20"/>
  <c r="AQ71" i="20"/>
  <c r="AQ118" i="20"/>
  <c r="AO71" i="20"/>
  <c r="AO118" i="20"/>
  <c r="AN71" i="20"/>
  <c r="AK71" i="20"/>
  <c r="AK118" i="20"/>
  <c r="AH71" i="20"/>
  <c r="AH118" i="20"/>
  <c r="AE71" i="20"/>
  <c r="AE118" i="20"/>
  <c r="AB71" i="20"/>
  <c r="AB118" i="20"/>
  <c r="Y71" i="20"/>
  <c r="Y118" i="20"/>
  <c r="V71" i="20"/>
  <c r="V118" i="20"/>
  <c r="S71" i="20"/>
  <c r="S118" i="20"/>
  <c r="P71" i="20"/>
  <c r="P118" i="20"/>
  <c r="M71" i="20"/>
  <c r="M118" i="20"/>
  <c r="J71" i="20"/>
  <c r="J118" i="20"/>
  <c r="G71" i="20"/>
  <c r="G118" i="20"/>
  <c r="D71" i="20"/>
  <c r="CT70" i="20"/>
  <c r="CT117" i="20"/>
  <c r="CD70" i="20"/>
  <c r="CD117" i="20"/>
  <c r="CA70" i="20"/>
  <c r="CA117" i="20"/>
  <c r="BX70" i="20"/>
  <c r="BX117" i="20"/>
  <c r="BU70" i="20"/>
  <c r="BU117" i="20"/>
  <c r="BR70" i="20"/>
  <c r="BR117" i="20"/>
  <c r="BO70" i="20"/>
  <c r="BO117" i="20"/>
  <c r="BI70" i="20"/>
  <c r="BI117" i="20"/>
  <c r="BF70" i="20"/>
  <c r="BF117" i="20"/>
  <c r="BC70" i="20"/>
  <c r="BC117" i="20"/>
  <c r="AZ70" i="20"/>
  <c r="AW70" i="20"/>
  <c r="AW117" i="20"/>
  <c r="AT70" i="20"/>
  <c r="AT117" i="20"/>
  <c r="AQ70" i="20"/>
  <c r="AQ117" i="20"/>
  <c r="AO70" i="20"/>
  <c r="AO117" i="20"/>
  <c r="AN70" i="20"/>
  <c r="AN117" i="20"/>
  <c r="AK70" i="20"/>
  <c r="AK117" i="20"/>
  <c r="AH70" i="20"/>
  <c r="AH117" i="20"/>
  <c r="AE70" i="20"/>
  <c r="AE117" i="20"/>
  <c r="AB70" i="20"/>
  <c r="AB117" i="20"/>
  <c r="Y70" i="20"/>
  <c r="Y117" i="20"/>
  <c r="V70" i="20"/>
  <c r="V117" i="20"/>
  <c r="S70" i="20"/>
  <c r="P70" i="20"/>
  <c r="P117" i="20"/>
  <c r="M70" i="20"/>
  <c r="M117" i="20"/>
  <c r="J70" i="20"/>
  <c r="J117" i="20"/>
  <c r="G70" i="20"/>
  <c r="G117" i="20"/>
  <c r="D70" i="20"/>
  <c r="D117" i="20"/>
  <c r="CT69" i="20"/>
  <c r="CT116" i="20"/>
  <c r="CD69" i="20"/>
  <c r="CD116" i="20"/>
  <c r="CA69" i="20"/>
  <c r="CA116" i="20"/>
  <c r="BX69" i="20"/>
  <c r="BX116" i="20"/>
  <c r="BU69" i="20"/>
  <c r="BU116" i="20"/>
  <c r="BR69" i="20"/>
  <c r="BR116" i="20"/>
  <c r="BO69" i="20"/>
  <c r="BI69" i="20"/>
  <c r="BI116" i="20"/>
  <c r="BF69" i="20"/>
  <c r="BF116" i="20"/>
  <c r="BC69" i="20"/>
  <c r="BC116" i="20"/>
  <c r="AZ69" i="20"/>
  <c r="AZ116" i="20"/>
  <c r="AW69" i="20"/>
  <c r="AW116" i="20"/>
  <c r="AT69" i="20"/>
  <c r="AT116" i="20"/>
  <c r="AQ69" i="20"/>
  <c r="AQ116" i="20"/>
  <c r="AO69" i="20"/>
  <c r="AO116" i="20"/>
  <c r="AN69" i="20"/>
  <c r="AN116" i="20"/>
  <c r="AK69" i="20"/>
  <c r="AK116" i="20"/>
  <c r="AH69" i="20"/>
  <c r="AE69" i="20"/>
  <c r="AE116" i="20"/>
  <c r="AB69" i="20"/>
  <c r="AB116" i="20"/>
  <c r="Y69" i="20"/>
  <c r="Y116" i="20"/>
  <c r="V69" i="20"/>
  <c r="V116" i="20"/>
  <c r="S69" i="20"/>
  <c r="S116" i="20"/>
  <c r="P69" i="20"/>
  <c r="P116" i="20"/>
  <c r="M69" i="20"/>
  <c r="M116" i="20"/>
  <c r="J69" i="20"/>
  <c r="J116" i="20"/>
  <c r="G69" i="20"/>
  <c r="G116" i="20"/>
  <c r="D69" i="20"/>
  <c r="D116" i="20"/>
  <c r="CT68" i="20"/>
  <c r="CT115" i="20"/>
  <c r="CD68" i="20"/>
  <c r="CA68" i="20"/>
  <c r="CA115" i="20"/>
  <c r="BX68" i="20"/>
  <c r="BX115" i="20"/>
  <c r="BU68" i="20"/>
  <c r="BU115" i="20"/>
  <c r="BR68" i="20"/>
  <c r="BR115" i="20"/>
  <c r="BO68" i="20"/>
  <c r="BO115" i="20"/>
  <c r="BI68" i="20"/>
  <c r="BI115" i="20"/>
  <c r="BF68" i="20"/>
  <c r="BF115" i="20"/>
  <c r="BC68" i="20"/>
  <c r="BC115" i="20"/>
  <c r="AZ68" i="20"/>
  <c r="AZ115" i="20"/>
  <c r="AW68" i="20"/>
  <c r="AW115" i="20"/>
  <c r="AT68" i="20"/>
  <c r="AQ68" i="20"/>
  <c r="AQ115" i="20"/>
  <c r="AO68" i="20"/>
  <c r="AO115" i="20"/>
  <c r="AN68" i="20"/>
  <c r="AN115" i="20"/>
  <c r="AK68" i="20"/>
  <c r="AK115" i="20"/>
  <c r="AH68" i="20"/>
  <c r="AH115" i="20"/>
  <c r="AE68" i="20"/>
  <c r="AE115" i="20"/>
  <c r="AB68" i="20"/>
  <c r="AB115" i="20"/>
  <c r="Y68" i="20"/>
  <c r="Y115" i="20"/>
  <c r="V68" i="20"/>
  <c r="V115" i="20"/>
  <c r="S68" i="20"/>
  <c r="S115" i="20"/>
  <c r="P68" i="20"/>
  <c r="P115" i="20"/>
  <c r="M68" i="20"/>
  <c r="J68" i="20"/>
  <c r="J115" i="20"/>
  <c r="G68" i="20"/>
  <c r="G115" i="20"/>
  <c r="D68" i="20"/>
  <c r="D115" i="20"/>
  <c r="CT67" i="20"/>
  <c r="CT114" i="20"/>
  <c r="CD67" i="20"/>
  <c r="CD114" i="20"/>
  <c r="CA67" i="20"/>
  <c r="CA114" i="20"/>
  <c r="BX67" i="20"/>
  <c r="BX114" i="20"/>
  <c r="BU67" i="20"/>
  <c r="BU114" i="20"/>
  <c r="BR67" i="20"/>
  <c r="BR114" i="20"/>
  <c r="BO67" i="20"/>
  <c r="BO114" i="20"/>
  <c r="BI67" i="20"/>
  <c r="BF67" i="20"/>
  <c r="BF114" i="20"/>
  <c r="BC67" i="20"/>
  <c r="BC114" i="20"/>
  <c r="AZ67" i="20"/>
  <c r="AZ114" i="20"/>
  <c r="AW67" i="20"/>
  <c r="AW114" i="20"/>
  <c r="AT67" i="20"/>
  <c r="AT114" i="20"/>
  <c r="AQ67" i="20"/>
  <c r="AQ114" i="20"/>
  <c r="AO67" i="20"/>
  <c r="AO114" i="20"/>
  <c r="AN67" i="20"/>
  <c r="AN114" i="20"/>
  <c r="AK67" i="20"/>
  <c r="AK114" i="20"/>
  <c r="AH67" i="20"/>
  <c r="AH114" i="20"/>
  <c r="AE67" i="20"/>
  <c r="AE114" i="20"/>
  <c r="AB67" i="20"/>
  <c r="Y67" i="20"/>
  <c r="Y114" i="20"/>
  <c r="V67" i="20"/>
  <c r="V114" i="20"/>
  <c r="S67" i="20"/>
  <c r="S114" i="20"/>
  <c r="P67" i="20"/>
  <c r="P114" i="20"/>
  <c r="M67" i="20"/>
  <c r="M114" i="20"/>
  <c r="J67" i="20"/>
  <c r="J114" i="20"/>
  <c r="G67" i="20"/>
  <c r="G114" i="20"/>
  <c r="D67" i="20"/>
  <c r="D114" i="20"/>
  <c r="CT66" i="20"/>
  <c r="CT113" i="20"/>
  <c r="CD66" i="20"/>
  <c r="CD113" i="20"/>
  <c r="CA66" i="20"/>
  <c r="CA113" i="20"/>
  <c r="BX66" i="20"/>
  <c r="BU66" i="20"/>
  <c r="BU113" i="20"/>
  <c r="BR66" i="20"/>
  <c r="BR113" i="20"/>
  <c r="BO66" i="20"/>
  <c r="BO113" i="20"/>
  <c r="BL66" i="20"/>
  <c r="BL113" i="20"/>
  <c r="BI66" i="20"/>
  <c r="BI113" i="20"/>
  <c r="BF66" i="20"/>
  <c r="BF113" i="20"/>
  <c r="BC66" i="20"/>
  <c r="BC113" i="20"/>
  <c r="AZ66" i="20"/>
  <c r="AZ113" i="20"/>
  <c r="AW66" i="20"/>
  <c r="AW113" i="20"/>
  <c r="AT66" i="20"/>
  <c r="AT113" i="20"/>
  <c r="AQ66" i="20"/>
  <c r="AQ113" i="20"/>
  <c r="AO66" i="20"/>
  <c r="AN66" i="20"/>
  <c r="AN113" i="20"/>
  <c r="AK66" i="20"/>
  <c r="AK113" i="20"/>
  <c r="AH66" i="20"/>
  <c r="AH113" i="20"/>
  <c r="AE66" i="20"/>
  <c r="AE113" i="20"/>
  <c r="AB66" i="20"/>
  <c r="AB113" i="20"/>
  <c r="Y66" i="20"/>
  <c r="Y113" i="20"/>
  <c r="V66" i="20"/>
  <c r="V113" i="20"/>
  <c r="S66" i="20"/>
  <c r="S113" i="20"/>
  <c r="P66" i="20"/>
  <c r="P113" i="20"/>
  <c r="M66" i="20"/>
  <c r="M113" i="20"/>
  <c r="J66" i="20"/>
  <c r="J113" i="20"/>
  <c r="G66" i="20"/>
  <c r="D66" i="20"/>
  <c r="D113" i="20"/>
  <c r="CT65" i="20"/>
  <c r="CT112" i="20"/>
  <c r="CD65" i="20"/>
  <c r="CD112" i="20"/>
  <c r="CA65" i="20"/>
  <c r="CA112" i="20"/>
  <c r="BX65" i="20"/>
  <c r="BX112" i="20"/>
  <c r="BU65" i="20"/>
  <c r="BU112" i="20"/>
  <c r="BR65" i="20"/>
  <c r="BR112" i="20"/>
  <c r="BO65" i="20"/>
  <c r="BO112" i="20"/>
  <c r="BI65" i="20"/>
  <c r="BI112" i="20"/>
  <c r="BF65" i="20"/>
  <c r="BF112" i="20"/>
  <c r="BC65" i="20"/>
  <c r="AZ65" i="20"/>
  <c r="AZ112" i="20"/>
  <c r="AW65" i="20"/>
  <c r="AW112" i="20"/>
  <c r="AT65" i="20"/>
  <c r="AT112" i="20"/>
  <c r="AQ65" i="20"/>
  <c r="AQ112" i="20"/>
  <c r="AO65" i="20"/>
  <c r="AO112" i="20"/>
  <c r="AN65" i="20"/>
  <c r="AN112" i="20"/>
  <c r="AK65" i="20"/>
  <c r="AK112" i="20"/>
  <c r="AH65" i="20"/>
  <c r="AH112" i="20"/>
  <c r="AE65" i="20"/>
  <c r="AE112" i="20"/>
  <c r="AB65" i="20"/>
  <c r="AB112" i="20"/>
  <c r="Y65" i="20"/>
  <c r="Y112" i="20"/>
  <c r="V65" i="20"/>
  <c r="S65" i="20"/>
  <c r="S112" i="20"/>
  <c r="P65" i="20"/>
  <c r="P112" i="20"/>
  <c r="M65" i="20"/>
  <c r="M112" i="20"/>
  <c r="J65" i="20"/>
  <c r="J112" i="20"/>
  <c r="G65" i="20"/>
  <c r="G112" i="20"/>
  <c r="D65" i="20"/>
  <c r="D112" i="20"/>
  <c r="CT64" i="20"/>
  <c r="CT111" i="20"/>
  <c r="CD64" i="20"/>
  <c r="CD111" i="20"/>
  <c r="CA64" i="20"/>
  <c r="CA111" i="20"/>
  <c r="BX64" i="20"/>
  <c r="BX111" i="20"/>
  <c r="BU64" i="20"/>
  <c r="BU111" i="20"/>
  <c r="BR64" i="20"/>
  <c r="BO64" i="20"/>
  <c r="BO111" i="20"/>
  <c r="BI64" i="20"/>
  <c r="BI111" i="20" s="1"/>
  <c r="BF64" i="20"/>
  <c r="BF111" i="20"/>
  <c r="BC64" i="20"/>
  <c r="BC111" i="20" s="1"/>
  <c r="AZ64" i="20"/>
  <c r="AZ111" i="20" s="1"/>
  <c r="AW64" i="20"/>
  <c r="AW111" i="20" s="1"/>
  <c r="AT64" i="20"/>
  <c r="AQ64" i="20"/>
  <c r="AO64" i="20"/>
  <c r="AO111" i="20" s="1"/>
  <c r="AN64" i="20"/>
  <c r="AN111" i="20"/>
  <c r="AK64" i="20"/>
  <c r="AK111" i="20"/>
  <c r="AH64" i="20"/>
  <c r="AH111" i="20"/>
  <c r="AE64" i="20"/>
  <c r="AB64" i="20"/>
  <c r="AB111" i="20"/>
  <c r="Y64" i="20"/>
  <c r="Y111" i="20"/>
  <c r="V64" i="20"/>
  <c r="V111" i="20"/>
  <c r="S64" i="20"/>
  <c r="S111" i="20"/>
  <c r="P64" i="20"/>
  <c r="P111" i="20"/>
  <c r="M64" i="20"/>
  <c r="M111" i="20"/>
  <c r="J64" i="20"/>
  <c r="J111" i="20"/>
  <c r="G64" i="20"/>
  <c r="G111" i="20"/>
  <c r="D64" i="20"/>
  <c r="D111" i="20"/>
  <c r="DE60" i="20"/>
  <c r="DE59" i="20"/>
  <c r="AA58" i="20"/>
  <c r="P58" i="20"/>
  <c r="P105" i="20"/>
  <c r="AA57" i="20"/>
  <c r="AA104" i="20"/>
  <c r="P57" i="20"/>
  <c r="P104" i="20"/>
  <c r="BP56" i="20"/>
  <c r="AA56" i="20"/>
  <c r="AA103" i="20"/>
  <c r="AA55" i="20"/>
  <c r="AA102" i="20"/>
  <c r="AA54" i="20"/>
  <c r="AA101" i="20"/>
  <c r="T52" i="20"/>
  <c r="T99" i="20"/>
  <c r="K50" i="20"/>
  <c r="K97" i="20"/>
  <c r="A46" i="20"/>
  <c r="A93" i="20"/>
  <c r="BL34" i="20"/>
  <c r="BL78" i="20"/>
  <c r="BL125" i="20"/>
  <c r="BL33" i="20"/>
  <c r="BL77" i="20"/>
  <c r="BL124" i="20"/>
  <c r="BL32" i="20"/>
  <c r="BL76" i="20"/>
  <c r="BL123" i="20"/>
  <c r="BL31" i="20"/>
  <c r="BL30" i="20"/>
  <c r="BL74" i="20"/>
  <c r="BL121" i="20"/>
  <c r="BL29" i="20"/>
  <c r="BL73" i="20"/>
  <c r="BL120" i="20"/>
  <c r="BL28" i="20"/>
  <c r="BL72" i="20"/>
  <c r="BL119" i="20"/>
  <c r="BL27" i="20"/>
  <c r="BL71" i="20"/>
  <c r="BL118" i="20"/>
  <c r="BL26" i="20"/>
  <c r="BL70" i="20"/>
  <c r="BL117" i="20"/>
  <c r="BL25" i="20"/>
  <c r="BL69" i="20"/>
  <c r="BL116" i="20"/>
  <c r="BL24" i="20"/>
  <c r="BL68" i="20"/>
  <c r="BL115" i="20"/>
  <c r="BL23" i="20"/>
  <c r="BL67" i="20"/>
  <c r="BL114" i="20"/>
  <c r="BL22" i="20"/>
  <c r="BL21" i="20"/>
  <c r="BL65" i="20"/>
  <c r="BL112" i="20"/>
  <c r="BL20" i="20"/>
  <c r="BL64" i="20" s="1"/>
  <c r="BL111" i="20" s="1"/>
  <c r="AA14" i="20"/>
  <c r="BP103" i="20"/>
  <c r="BP11" i="20"/>
  <c r="BP55" i="20" s="1"/>
  <c r="BP9" i="20"/>
  <c r="BP53" i="20" s="1"/>
  <c r="BP7" i="20"/>
  <c r="BP98" i="20" s="1"/>
  <c r="CC6" i="20"/>
  <c r="CC97" i="20" s="1"/>
  <c r="CW4" i="20"/>
  <c r="CW48" i="20" s="1"/>
  <c r="CW95" i="20" s="1"/>
  <c r="CP4" i="20"/>
  <c r="CP48" i="20" s="1"/>
  <c r="CP95" i="20" s="1"/>
  <c r="CC4" i="20"/>
  <c r="CC48" i="20" s="1"/>
  <c r="A2" i="20"/>
  <c r="CA128" i="19"/>
  <c r="BX128" i="19"/>
  <c r="BO127" i="19"/>
  <c r="CA125" i="19"/>
  <c r="BX125" i="19"/>
  <c r="AQ125" i="19"/>
  <c r="AO125" i="19"/>
  <c r="J125" i="19"/>
  <c r="G125" i="19"/>
  <c r="BF124" i="19"/>
  <c r="BC124" i="19"/>
  <c r="Y124" i="19"/>
  <c r="V124" i="19"/>
  <c r="BU123" i="19"/>
  <c r="BR123" i="19"/>
  <c r="AN123" i="19"/>
  <c r="AK123" i="19"/>
  <c r="D123" i="19"/>
  <c r="CT122" i="19"/>
  <c r="AZ122" i="19"/>
  <c r="AW122" i="19"/>
  <c r="S122" i="19"/>
  <c r="P122" i="19"/>
  <c r="BO121" i="19"/>
  <c r="AH121" i="19"/>
  <c r="AE121" i="19"/>
  <c r="CD120" i="19"/>
  <c r="CA120" i="19"/>
  <c r="AT120" i="19"/>
  <c r="AQ120" i="19"/>
  <c r="M120" i="19"/>
  <c r="J120" i="19"/>
  <c r="BI119" i="19"/>
  <c r="BF119" i="19"/>
  <c r="AB119" i="19"/>
  <c r="Y119" i="19"/>
  <c r="BX118" i="19"/>
  <c r="BU118" i="19"/>
  <c r="AO118" i="19"/>
  <c r="AN118" i="19"/>
  <c r="G118" i="19"/>
  <c r="D118" i="19"/>
  <c r="BC117" i="19"/>
  <c r="AZ117" i="19"/>
  <c r="V117" i="19"/>
  <c r="S117" i="19"/>
  <c r="BR116" i="19"/>
  <c r="BO116" i="19"/>
  <c r="AK116" i="19"/>
  <c r="AH116" i="19"/>
  <c r="CT115" i="19"/>
  <c r="CD115" i="19"/>
  <c r="AW115" i="19"/>
  <c r="AT115" i="19"/>
  <c r="P115" i="19"/>
  <c r="M115" i="19"/>
  <c r="BI114" i="19"/>
  <c r="AE114" i="19"/>
  <c r="AB114" i="19"/>
  <c r="CA113" i="19"/>
  <c r="BX113" i="19"/>
  <c r="AQ113" i="19"/>
  <c r="AO113" i="19"/>
  <c r="J113" i="19"/>
  <c r="G113" i="19"/>
  <c r="BF112" i="19"/>
  <c r="BC112" i="19"/>
  <c r="Y112" i="19"/>
  <c r="V112" i="19"/>
  <c r="BU111" i="19"/>
  <c r="BR111" i="19"/>
  <c r="AH111" i="19"/>
  <c r="AE111" i="19"/>
  <c r="CD82" i="19"/>
  <c r="CD129" i="19"/>
  <c r="CA82" i="19"/>
  <c r="CA129" i="19"/>
  <c r="BX82" i="19"/>
  <c r="BX129" i="19"/>
  <c r="BU82" i="19"/>
  <c r="BU129" i="19"/>
  <c r="BR82" i="19"/>
  <c r="BR129" i="19"/>
  <c r="BO82" i="19"/>
  <c r="BO129" i="19"/>
  <c r="CD81" i="19"/>
  <c r="CD128" i="19"/>
  <c r="CA81" i="19"/>
  <c r="BX81" i="19"/>
  <c r="BU81" i="19"/>
  <c r="BU128" i="19"/>
  <c r="BR81" i="19"/>
  <c r="BR128" i="19"/>
  <c r="BO81" i="19"/>
  <c r="BO128" i="19"/>
  <c r="CD80" i="19"/>
  <c r="CD127" i="19"/>
  <c r="CA80" i="19"/>
  <c r="CA127" i="19"/>
  <c r="BX80" i="19"/>
  <c r="BX127" i="19"/>
  <c r="BU80" i="19"/>
  <c r="BU127" i="19"/>
  <c r="BR80" i="19"/>
  <c r="BR127" i="19"/>
  <c r="BO80" i="19"/>
  <c r="CD79" i="19"/>
  <c r="CD126" i="19"/>
  <c r="CA79" i="19"/>
  <c r="CA126" i="19"/>
  <c r="BX79" i="19"/>
  <c r="BX126" i="19"/>
  <c r="BU79" i="19"/>
  <c r="BU126" i="19"/>
  <c r="BR79" i="19"/>
  <c r="BR126" i="19"/>
  <c r="BO79" i="19"/>
  <c r="BO126" i="19"/>
  <c r="CT78" i="19"/>
  <c r="CT125" i="19"/>
  <c r="CD78" i="19"/>
  <c r="CD125" i="19"/>
  <c r="CA78" i="19"/>
  <c r="BX78" i="19"/>
  <c r="BU78" i="19"/>
  <c r="BU125" i="19"/>
  <c r="BR78" i="19"/>
  <c r="BR125" i="19"/>
  <c r="BO78" i="19"/>
  <c r="BO125" i="19"/>
  <c r="BI78" i="19"/>
  <c r="BI125" i="19"/>
  <c r="BF78" i="19"/>
  <c r="BF125" i="19"/>
  <c r="BC78" i="19"/>
  <c r="BC125" i="19"/>
  <c r="AZ78" i="19"/>
  <c r="AZ125" i="19"/>
  <c r="AW78" i="19"/>
  <c r="AW125" i="19"/>
  <c r="AT78" i="19"/>
  <c r="AT125" i="19"/>
  <c r="AQ78" i="19"/>
  <c r="AO78" i="19"/>
  <c r="AN78" i="19"/>
  <c r="AN125" i="19"/>
  <c r="AK78" i="19"/>
  <c r="AK125" i="19"/>
  <c r="AH78" i="19"/>
  <c r="AH125" i="19"/>
  <c r="AE78" i="19"/>
  <c r="AE125" i="19"/>
  <c r="AB78" i="19"/>
  <c r="AB125" i="19"/>
  <c r="Y78" i="19"/>
  <c r="Y125" i="19"/>
  <c r="V78" i="19"/>
  <c r="V125" i="19"/>
  <c r="S78" i="19"/>
  <c r="S125" i="19"/>
  <c r="P78" i="19"/>
  <c r="P125" i="19"/>
  <c r="M78" i="19"/>
  <c r="M125" i="19"/>
  <c r="J78" i="19"/>
  <c r="G78" i="19"/>
  <c r="D78" i="19"/>
  <c r="D125" i="19"/>
  <c r="CT77" i="19"/>
  <c r="CT124" i="19"/>
  <c r="CD77" i="19"/>
  <c r="CD124" i="19"/>
  <c r="CA77" i="19"/>
  <c r="CA124" i="19"/>
  <c r="BX77" i="19"/>
  <c r="BX124" i="19"/>
  <c r="BU77" i="19"/>
  <c r="BU124" i="19"/>
  <c r="BR77" i="19"/>
  <c r="BR124" i="19"/>
  <c r="BO77" i="19"/>
  <c r="BO124" i="19"/>
  <c r="BI77" i="19"/>
  <c r="BI124" i="19"/>
  <c r="BF77" i="19"/>
  <c r="BC77" i="19"/>
  <c r="AZ77" i="19"/>
  <c r="AZ124" i="19"/>
  <c r="AW77" i="19"/>
  <c r="AW124" i="19"/>
  <c r="AT77" i="19"/>
  <c r="AT124" i="19"/>
  <c r="AQ77" i="19"/>
  <c r="AQ124" i="19"/>
  <c r="AO77" i="19"/>
  <c r="AO124" i="19"/>
  <c r="AN77" i="19"/>
  <c r="AN124" i="19"/>
  <c r="AK77" i="19"/>
  <c r="AK124" i="19"/>
  <c r="AH77" i="19"/>
  <c r="AH124" i="19"/>
  <c r="AE77" i="19"/>
  <c r="AE124" i="19"/>
  <c r="AB77" i="19"/>
  <c r="AB124" i="19"/>
  <c r="Y77" i="19"/>
  <c r="V77" i="19"/>
  <c r="S77" i="19"/>
  <c r="S124" i="19"/>
  <c r="P77" i="19"/>
  <c r="P124" i="19"/>
  <c r="M77" i="19"/>
  <c r="M124" i="19"/>
  <c r="J77" i="19"/>
  <c r="J124" i="19"/>
  <c r="G77" i="19"/>
  <c r="G124" i="19"/>
  <c r="D77" i="19"/>
  <c r="D124" i="19"/>
  <c r="CT76" i="19"/>
  <c r="CT123" i="19"/>
  <c r="CD76" i="19"/>
  <c r="CD123" i="19"/>
  <c r="CA76" i="19"/>
  <c r="CA123" i="19"/>
  <c r="BX76" i="19"/>
  <c r="BX123" i="19"/>
  <c r="BU76" i="19"/>
  <c r="BR76" i="19"/>
  <c r="BO76" i="19"/>
  <c r="BO123" i="19"/>
  <c r="BI76" i="19"/>
  <c r="BI123" i="19"/>
  <c r="BF76" i="19"/>
  <c r="BF123" i="19"/>
  <c r="BC76" i="19"/>
  <c r="BC123" i="19"/>
  <c r="AZ76" i="19"/>
  <c r="AZ123" i="19"/>
  <c r="AW76" i="19"/>
  <c r="AW123" i="19"/>
  <c r="AT76" i="19"/>
  <c r="AT123" i="19"/>
  <c r="AQ76" i="19"/>
  <c r="AQ123" i="19"/>
  <c r="AO76" i="19"/>
  <c r="AO123" i="19"/>
  <c r="AN76" i="19"/>
  <c r="AK76" i="19"/>
  <c r="AH76" i="19"/>
  <c r="AH123" i="19"/>
  <c r="AE76" i="19"/>
  <c r="AE123" i="19"/>
  <c r="AB76" i="19"/>
  <c r="AB123" i="19"/>
  <c r="Y76" i="19"/>
  <c r="Y123" i="19"/>
  <c r="V76" i="19"/>
  <c r="V123" i="19"/>
  <c r="S76" i="19"/>
  <c r="S123" i="19"/>
  <c r="P76" i="19"/>
  <c r="P123" i="19"/>
  <c r="M76" i="19"/>
  <c r="M123" i="19"/>
  <c r="J76" i="19"/>
  <c r="J123" i="19"/>
  <c r="G76" i="19"/>
  <c r="G123" i="19"/>
  <c r="D76" i="19"/>
  <c r="CT75" i="19"/>
  <c r="CD75" i="19"/>
  <c r="CD122" i="19"/>
  <c r="CA75" i="19"/>
  <c r="CA122" i="19"/>
  <c r="BX75" i="19"/>
  <c r="BX122" i="19"/>
  <c r="BU75" i="19"/>
  <c r="BU122" i="19"/>
  <c r="BR75" i="19"/>
  <c r="BR122" i="19"/>
  <c r="BO75" i="19"/>
  <c r="BO122" i="19"/>
  <c r="BL75" i="19"/>
  <c r="BL122" i="19"/>
  <c r="BI75" i="19"/>
  <c r="BI122" i="19"/>
  <c r="BF75" i="19"/>
  <c r="BF122" i="19"/>
  <c r="BC75" i="19"/>
  <c r="BC122" i="19"/>
  <c r="AZ75" i="19"/>
  <c r="AW75" i="19"/>
  <c r="AT75" i="19"/>
  <c r="AT122" i="19"/>
  <c r="AQ75" i="19"/>
  <c r="AQ122" i="19"/>
  <c r="AO75" i="19"/>
  <c r="AO122" i="19"/>
  <c r="AN75" i="19"/>
  <c r="AN122" i="19"/>
  <c r="AK75" i="19"/>
  <c r="AK122" i="19"/>
  <c r="AH75" i="19"/>
  <c r="AH122" i="19"/>
  <c r="AE75" i="19"/>
  <c r="AE122" i="19"/>
  <c r="AB75" i="19"/>
  <c r="AB122" i="19"/>
  <c r="Y75" i="19"/>
  <c r="Y122" i="19"/>
  <c r="V75" i="19"/>
  <c r="V122" i="19"/>
  <c r="S75" i="19"/>
  <c r="P75" i="19"/>
  <c r="M75" i="19"/>
  <c r="M122" i="19"/>
  <c r="J75" i="19"/>
  <c r="J122" i="19"/>
  <c r="G75" i="19"/>
  <c r="G122" i="19"/>
  <c r="D75" i="19"/>
  <c r="D122" i="19"/>
  <c r="CT74" i="19"/>
  <c r="CT121" i="19"/>
  <c r="CD74" i="19"/>
  <c r="CD121" i="19"/>
  <c r="CA74" i="19"/>
  <c r="CA121" i="19"/>
  <c r="BX74" i="19"/>
  <c r="BX121" i="19"/>
  <c r="BU74" i="19"/>
  <c r="BU121" i="19"/>
  <c r="BR74" i="19"/>
  <c r="BR121" i="19"/>
  <c r="BO74" i="19"/>
  <c r="BI74" i="19"/>
  <c r="BI121" i="19"/>
  <c r="BF74" i="19"/>
  <c r="BF121" i="19"/>
  <c r="BC74" i="19"/>
  <c r="BC121" i="19"/>
  <c r="AZ74" i="19"/>
  <c r="AZ121" i="19"/>
  <c r="AW74" i="19"/>
  <c r="AW121" i="19"/>
  <c r="AT74" i="19"/>
  <c r="AT121" i="19"/>
  <c r="AQ74" i="19"/>
  <c r="AQ121" i="19"/>
  <c r="AO74" i="19"/>
  <c r="AO121" i="19"/>
  <c r="AN74" i="19"/>
  <c r="AN121" i="19"/>
  <c r="AK74" i="19"/>
  <c r="AK121" i="19"/>
  <c r="AH74" i="19"/>
  <c r="AE74" i="19"/>
  <c r="AB74" i="19"/>
  <c r="AB121" i="19"/>
  <c r="Y74" i="19"/>
  <c r="Y121" i="19"/>
  <c r="V74" i="19"/>
  <c r="V121" i="19"/>
  <c r="S74" i="19"/>
  <c r="S121" i="19"/>
  <c r="P74" i="19"/>
  <c r="P121" i="19"/>
  <c r="M74" i="19"/>
  <c r="M121" i="19"/>
  <c r="J74" i="19"/>
  <c r="J121" i="19"/>
  <c r="G74" i="19"/>
  <c r="G121" i="19"/>
  <c r="D74" i="19"/>
  <c r="D121" i="19"/>
  <c r="CT73" i="19"/>
  <c r="CT120" i="19"/>
  <c r="CD73" i="19"/>
  <c r="CA73" i="19"/>
  <c r="BX73" i="19"/>
  <c r="BX120" i="19"/>
  <c r="BU73" i="19"/>
  <c r="BU120" i="19"/>
  <c r="BR73" i="19"/>
  <c r="BR120" i="19"/>
  <c r="BO73" i="19"/>
  <c r="BO120" i="19"/>
  <c r="BI73" i="19"/>
  <c r="BI120" i="19"/>
  <c r="BF73" i="19"/>
  <c r="BF120" i="19"/>
  <c r="BC73" i="19"/>
  <c r="BC120" i="19"/>
  <c r="AZ73" i="19"/>
  <c r="AZ120" i="19"/>
  <c r="AW73" i="19"/>
  <c r="AW120" i="19"/>
  <c r="AT73" i="19"/>
  <c r="AQ73" i="19"/>
  <c r="AO73" i="19"/>
  <c r="AO120" i="19"/>
  <c r="AN73" i="19"/>
  <c r="AN120" i="19"/>
  <c r="AK73" i="19"/>
  <c r="AK120" i="19"/>
  <c r="AH73" i="19"/>
  <c r="AH120" i="19"/>
  <c r="AE73" i="19"/>
  <c r="AE120" i="19"/>
  <c r="AB73" i="19"/>
  <c r="AB120" i="19"/>
  <c r="Y73" i="19"/>
  <c r="Y120" i="19"/>
  <c r="V73" i="19"/>
  <c r="V120" i="19"/>
  <c r="S73" i="19"/>
  <c r="S120" i="19"/>
  <c r="P73" i="19"/>
  <c r="P120" i="19"/>
  <c r="M73" i="19"/>
  <c r="J73" i="19"/>
  <c r="G73" i="19"/>
  <c r="G120" i="19"/>
  <c r="D73" i="19"/>
  <c r="D120" i="19"/>
  <c r="CT72" i="19"/>
  <c r="CT119" i="19"/>
  <c r="CD72" i="19"/>
  <c r="CD119" i="19"/>
  <c r="CA72" i="19"/>
  <c r="CA119" i="19"/>
  <c r="BX72" i="19"/>
  <c r="BX119" i="19"/>
  <c r="BU72" i="19"/>
  <c r="BU119" i="19"/>
  <c r="BR72" i="19"/>
  <c r="BR119" i="19"/>
  <c r="BO72" i="19"/>
  <c r="BO119" i="19"/>
  <c r="BI72" i="19"/>
  <c r="BF72" i="19"/>
  <c r="BC72" i="19"/>
  <c r="BC119" i="19"/>
  <c r="AZ72" i="19"/>
  <c r="AZ119" i="19"/>
  <c r="AW72" i="19"/>
  <c r="AW119" i="19"/>
  <c r="AT72" i="19"/>
  <c r="AT119" i="19"/>
  <c r="AQ72" i="19"/>
  <c r="AQ119" i="19"/>
  <c r="AO72" i="19"/>
  <c r="AO119" i="19"/>
  <c r="AN72" i="19"/>
  <c r="AN119" i="19"/>
  <c r="AK72" i="19"/>
  <c r="AK119" i="19"/>
  <c r="AH72" i="19"/>
  <c r="AH119" i="19"/>
  <c r="AE72" i="19"/>
  <c r="AE119" i="19"/>
  <c r="AB72" i="19"/>
  <c r="Y72" i="19"/>
  <c r="V72" i="19"/>
  <c r="V119" i="19"/>
  <c r="S72" i="19"/>
  <c r="S119" i="19"/>
  <c r="P72" i="19"/>
  <c r="P119" i="19"/>
  <c r="M72" i="19"/>
  <c r="M119" i="19"/>
  <c r="J72" i="19"/>
  <c r="J119" i="19"/>
  <c r="G72" i="19"/>
  <c r="G119" i="19"/>
  <c r="D72" i="19"/>
  <c r="D119" i="19"/>
  <c r="CT71" i="19"/>
  <c r="CT118" i="19"/>
  <c r="CD71" i="19"/>
  <c r="CD118" i="19"/>
  <c r="CA71" i="19"/>
  <c r="CA118" i="19"/>
  <c r="BX71" i="19"/>
  <c r="BU71" i="19"/>
  <c r="BR71" i="19"/>
  <c r="BR118" i="19"/>
  <c r="BO71" i="19"/>
  <c r="BO118" i="19"/>
  <c r="BI71" i="19"/>
  <c r="BI118" i="19"/>
  <c r="BF71" i="19"/>
  <c r="BF118" i="19"/>
  <c r="BC71" i="19"/>
  <c r="BC118" i="19"/>
  <c r="AZ71" i="19"/>
  <c r="AZ118" i="19"/>
  <c r="AW71" i="19"/>
  <c r="AW118" i="19"/>
  <c r="AT71" i="19"/>
  <c r="AT118" i="19"/>
  <c r="AQ71" i="19"/>
  <c r="AQ118" i="19"/>
  <c r="AO71" i="19"/>
  <c r="AN71" i="19"/>
  <c r="AK71" i="19"/>
  <c r="AK118" i="19"/>
  <c r="AH71" i="19"/>
  <c r="AH118" i="19"/>
  <c r="AE71" i="19"/>
  <c r="AE118" i="19"/>
  <c r="AB71" i="19"/>
  <c r="AB118" i="19"/>
  <c r="Y71" i="19"/>
  <c r="Y118" i="19"/>
  <c r="V71" i="19"/>
  <c r="V118" i="19"/>
  <c r="S71" i="19"/>
  <c r="S118" i="19"/>
  <c r="P71" i="19"/>
  <c r="P118" i="19"/>
  <c r="M71" i="19"/>
  <c r="M118" i="19"/>
  <c r="J71" i="19"/>
  <c r="J118" i="19"/>
  <c r="G71" i="19"/>
  <c r="D71" i="19"/>
  <c r="CT70" i="19"/>
  <c r="CT117" i="19"/>
  <c r="CD70" i="19"/>
  <c r="CD117" i="19"/>
  <c r="CA70" i="19"/>
  <c r="CA117" i="19"/>
  <c r="BX70" i="19"/>
  <c r="BX117" i="19"/>
  <c r="BU70" i="19"/>
  <c r="BU117" i="19"/>
  <c r="BR70" i="19"/>
  <c r="BR117" i="19"/>
  <c r="BO70" i="19"/>
  <c r="BO117" i="19"/>
  <c r="BI70" i="19"/>
  <c r="BI117" i="19"/>
  <c r="BF70" i="19"/>
  <c r="BF117" i="19"/>
  <c r="BC70" i="19"/>
  <c r="AZ70" i="19"/>
  <c r="AW70" i="19"/>
  <c r="AW117" i="19"/>
  <c r="AT70" i="19"/>
  <c r="AT117" i="19"/>
  <c r="AQ70" i="19"/>
  <c r="AQ117" i="19"/>
  <c r="AO70" i="19"/>
  <c r="AO117" i="19"/>
  <c r="AN70" i="19"/>
  <c r="AN117" i="19"/>
  <c r="AK70" i="19"/>
  <c r="AK117" i="19"/>
  <c r="AH70" i="19"/>
  <c r="AH117" i="19"/>
  <c r="AE70" i="19"/>
  <c r="AE117" i="19"/>
  <c r="AB70" i="19"/>
  <c r="AB117" i="19"/>
  <c r="Y70" i="19"/>
  <c r="Y117" i="19"/>
  <c r="V70" i="19"/>
  <c r="S70" i="19"/>
  <c r="P70" i="19"/>
  <c r="P117" i="19"/>
  <c r="M70" i="19"/>
  <c r="M117" i="19"/>
  <c r="J70" i="19"/>
  <c r="J117" i="19"/>
  <c r="G70" i="19"/>
  <c r="G117" i="19"/>
  <c r="D70" i="19"/>
  <c r="D117" i="19"/>
  <c r="CT69" i="19"/>
  <c r="CT116" i="19"/>
  <c r="CD69" i="19"/>
  <c r="CD116" i="19"/>
  <c r="CA69" i="19"/>
  <c r="CA116" i="19"/>
  <c r="BX69" i="19"/>
  <c r="BX116" i="19"/>
  <c r="BU69" i="19"/>
  <c r="BU116" i="19"/>
  <c r="BR69" i="19"/>
  <c r="BO69" i="19"/>
  <c r="BI69" i="19"/>
  <c r="BI116" i="19"/>
  <c r="BF69" i="19"/>
  <c r="BF116" i="19"/>
  <c r="BC69" i="19"/>
  <c r="BC116" i="19"/>
  <c r="AZ69" i="19"/>
  <c r="AZ116" i="19"/>
  <c r="AW69" i="19"/>
  <c r="AW116" i="19"/>
  <c r="AT69" i="19"/>
  <c r="AT116" i="19"/>
  <c r="AQ69" i="19"/>
  <c r="AQ116" i="19"/>
  <c r="AO69" i="19"/>
  <c r="AO116" i="19"/>
  <c r="AN69" i="19"/>
  <c r="AN116" i="19"/>
  <c r="AK69" i="19"/>
  <c r="AH69" i="19"/>
  <c r="AE69" i="19"/>
  <c r="AE116" i="19"/>
  <c r="AB69" i="19"/>
  <c r="AB116" i="19"/>
  <c r="Y69" i="19"/>
  <c r="Y116" i="19"/>
  <c r="V69" i="19"/>
  <c r="V116" i="19"/>
  <c r="S69" i="19"/>
  <c r="S116" i="19"/>
  <c r="P69" i="19"/>
  <c r="P116" i="19"/>
  <c r="M69" i="19"/>
  <c r="M116" i="19"/>
  <c r="J69" i="19"/>
  <c r="J116" i="19"/>
  <c r="G69" i="19"/>
  <c r="G116" i="19"/>
  <c r="D69" i="19"/>
  <c r="D116" i="19"/>
  <c r="CT68" i="19"/>
  <c r="CD68" i="19"/>
  <c r="CA68" i="19"/>
  <c r="CA115" i="19"/>
  <c r="BX68" i="19"/>
  <c r="BX115" i="19"/>
  <c r="BU68" i="19"/>
  <c r="BU115" i="19"/>
  <c r="BR68" i="19"/>
  <c r="BR115" i="19"/>
  <c r="BO68" i="19"/>
  <c r="BO115" i="19"/>
  <c r="BL68" i="19"/>
  <c r="BL115" i="19"/>
  <c r="BI68" i="19"/>
  <c r="BI115" i="19"/>
  <c r="BF68" i="19"/>
  <c r="BF115" i="19"/>
  <c r="BC68" i="19"/>
  <c r="BC115" i="19"/>
  <c r="AZ68" i="19"/>
  <c r="AZ115" i="19"/>
  <c r="AW68" i="19"/>
  <c r="AT68" i="19"/>
  <c r="AQ68" i="19"/>
  <c r="AQ115" i="19"/>
  <c r="AO68" i="19"/>
  <c r="AO115" i="19"/>
  <c r="AN68" i="19"/>
  <c r="AN115" i="19"/>
  <c r="AK68" i="19"/>
  <c r="AK115" i="19"/>
  <c r="AH68" i="19"/>
  <c r="AH115" i="19"/>
  <c r="AE68" i="19"/>
  <c r="AE115" i="19"/>
  <c r="AB68" i="19"/>
  <c r="AB115" i="19"/>
  <c r="Y68" i="19"/>
  <c r="Y115" i="19"/>
  <c r="V68" i="19"/>
  <c r="V115" i="19"/>
  <c r="S68" i="19"/>
  <c r="S115" i="19"/>
  <c r="P68" i="19"/>
  <c r="M68" i="19"/>
  <c r="J68" i="19"/>
  <c r="J115" i="19"/>
  <c r="G68" i="19"/>
  <c r="G115" i="19"/>
  <c r="D68" i="19"/>
  <c r="D115" i="19"/>
  <c r="CT67" i="19"/>
  <c r="CT114" i="19"/>
  <c r="CD67" i="19"/>
  <c r="CD114" i="19"/>
  <c r="CA67" i="19"/>
  <c r="CA114" i="19"/>
  <c r="BX67" i="19"/>
  <c r="BX114" i="19"/>
  <c r="BU67" i="19"/>
  <c r="BU114" i="19"/>
  <c r="BR67" i="19"/>
  <c r="BR114" i="19"/>
  <c r="BO67" i="19"/>
  <c r="BO114" i="19"/>
  <c r="BI67" i="19"/>
  <c r="BF67" i="19"/>
  <c r="BF114" i="19"/>
  <c r="BC67" i="19"/>
  <c r="BC114" i="19"/>
  <c r="AZ67" i="19"/>
  <c r="AZ114" i="19"/>
  <c r="AW67" i="19"/>
  <c r="AW114" i="19"/>
  <c r="AT67" i="19"/>
  <c r="AT114" i="19"/>
  <c r="AQ67" i="19"/>
  <c r="AQ114" i="19"/>
  <c r="AO67" i="19"/>
  <c r="AO114" i="19"/>
  <c r="AN67" i="19"/>
  <c r="AN114" i="19"/>
  <c r="AK67" i="19"/>
  <c r="AK114" i="19"/>
  <c r="AH67" i="19"/>
  <c r="AH114" i="19"/>
  <c r="AE67" i="19"/>
  <c r="AB67" i="19"/>
  <c r="Y67" i="19"/>
  <c r="Y114" i="19"/>
  <c r="V67" i="19"/>
  <c r="V114" i="19"/>
  <c r="S67" i="19"/>
  <c r="S114" i="19"/>
  <c r="P67" i="19"/>
  <c r="P114" i="19"/>
  <c r="M67" i="19"/>
  <c r="M114" i="19"/>
  <c r="J67" i="19"/>
  <c r="J114" i="19"/>
  <c r="G67" i="19"/>
  <c r="G114" i="19"/>
  <c r="D67" i="19"/>
  <c r="D114" i="19"/>
  <c r="CT66" i="19"/>
  <c r="CT113" i="19"/>
  <c r="CD66" i="19"/>
  <c r="CD113" i="19"/>
  <c r="CA66" i="19"/>
  <c r="BX66" i="19"/>
  <c r="BU66" i="19"/>
  <c r="BU113" i="19"/>
  <c r="BR66" i="19"/>
  <c r="BR113" i="19"/>
  <c r="BO66" i="19"/>
  <c r="BO113" i="19"/>
  <c r="BI66" i="19"/>
  <c r="BI113" i="19"/>
  <c r="BF66" i="19"/>
  <c r="BF113" i="19"/>
  <c r="BC66" i="19"/>
  <c r="BC113" i="19"/>
  <c r="AZ66" i="19"/>
  <c r="AZ113" i="19"/>
  <c r="AW66" i="19"/>
  <c r="AW113" i="19"/>
  <c r="AT66" i="19"/>
  <c r="AT113" i="19"/>
  <c r="AQ66" i="19"/>
  <c r="AO66" i="19"/>
  <c r="AN66" i="19"/>
  <c r="AN113" i="19"/>
  <c r="AK66" i="19"/>
  <c r="AK113" i="19"/>
  <c r="AH66" i="19"/>
  <c r="AH113" i="19"/>
  <c r="AE66" i="19"/>
  <c r="AE113" i="19"/>
  <c r="AB66" i="19"/>
  <c r="AB113" i="19"/>
  <c r="Y66" i="19"/>
  <c r="Y113" i="19"/>
  <c r="V66" i="19"/>
  <c r="V113" i="19"/>
  <c r="S66" i="19"/>
  <c r="S113" i="19"/>
  <c r="P66" i="19"/>
  <c r="P113" i="19"/>
  <c r="M66" i="19"/>
  <c r="M113" i="19"/>
  <c r="J66" i="19"/>
  <c r="G66" i="19"/>
  <c r="D66" i="19"/>
  <c r="D113" i="19"/>
  <c r="CT65" i="19"/>
  <c r="CT112" i="19"/>
  <c r="CD65" i="19"/>
  <c r="CD112" i="19"/>
  <c r="CA65" i="19"/>
  <c r="CA112" i="19"/>
  <c r="BX65" i="19"/>
  <c r="BX112" i="19"/>
  <c r="BU65" i="19"/>
  <c r="BU112" i="19"/>
  <c r="BR65" i="19"/>
  <c r="BR112" i="19"/>
  <c r="BO65" i="19"/>
  <c r="BO112" i="19"/>
  <c r="BI65" i="19"/>
  <c r="BI112" i="19"/>
  <c r="BF65" i="19"/>
  <c r="BC65" i="19"/>
  <c r="AZ65" i="19"/>
  <c r="AZ112" i="19"/>
  <c r="AW65" i="19"/>
  <c r="AW112" i="19"/>
  <c r="AT65" i="19"/>
  <c r="AT112" i="19"/>
  <c r="AQ65" i="19"/>
  <c r="AQ112" i="19"/>
  <c r="AO65" i="19"/>
  <c r="AO112" i="19"/>
  <c r="AN65" i="19"/>
  <c r="AN112" i="19"/>
  <c r="AK65" i="19"/>
  <c r="AK112" i="19"/>
  <c r="AH65" i="19"/>
  <c r="AH112" i="19"/>
  <c r="AE65" i="19"/>
  <c r="AE112" i="19"/>
  <c r="AB65" i="19"/>
  <c r="AB112" i="19"/>
  <c r="Y65" i="19"/>
  <c r="V65" i="19"/>
  <c r="S65" i="19"/>
  <c r="S112" i="19"/>
  <c r="P65" i="19"/>
  <c r="P112" i="19"/>
  <c r="M65" i="19"/>
  <c r="M112" i="19"/>
  <c r="J65" i="19"/>
  <c r="J112" i="19"/>
  <c r="G65" i="19"/>
  <c r="G112" i="19"/>
  <c r="D65" i="19"/>
  <c r="D112" i="19"/>
  <c r="CT64" i="19"/>
  <c r="CT111" i="19"/>
  <c r="CD64" i="19"/>
  <c r="CD111" i="19"/>
  <c r="CA64" i="19"/>
  <c r="CA111" i="19"/>
  <c r="BX64" i="19"/>
  <c r="BX111" i="19"/>
  <c r="BU64" i="19"/>
  <c r="BR64" i="19"/>
  <c r="BO64" i="19"/>
  <c r="BO111" i="19"/>
  <c r="BI64" i="19"/>
  <c r="BI111" i="19" s="1"/>
  <c r="BF64" i="19"/>
  <c r="BF111" i="19" s="1"/>
  <c r="BC64" i="19"/>
  <c r="BC111" i="19" s="1"/>
  <c r="AZ64" i="19"/>
  <c r="AZ111" i="19" s="1"/>
  <c r="AW64" i="19"/>
  <c r="AW111" i="19" s="1"/>
  <c r="AT64" i="19"/>
  <c r="AQ64" i="19"/>
  <c r="AO64" i="19"/>
  <c r="AO111" i="19" s="1"/>
  <c r="AN64" i="19"/>
  <c r="AN111" i="19"/>
  <c r="AK64" i="19"/>
  <c r="AK111" i="19"/>
  <c r="AH64" i="19"/>
  <c r="AE64" i="19"/>
  <c r="AB64" i="19"/>
  <c r="AB111" i="19"/>
  <c r="Y64" i="19"/>
  <c r="Y111" i="19"/>
  <c r="V64" i="19"/>
  <c r="V111" i="19"/>
  <c r="S64" i="19"/>
  <c r="S111" i="19"/>
  <c r="P64" i="19"/>
  <c r="P111" i="19"/>
  <c r="M64" i="19"/>
  <c r="M111" i="19"/>
  <c r="J64" i="19"/>
  <c r="J111" i="19"/>
  <c r="G64" i="19"/>
  <c r="G111" i="19"/>
  <c r="D64" i="19"/>
  <c r="D111" i="19"/>
  <c r="DE60" i="19"/>
  <c r="DE59" i="19"/>
  <c r="P58" i="19"/>
  <c r="P105" i="19"/>
  <c r="AA57" i="19"/>
  <c r="AA104" i="19"/>
  <c r="P57" i="19"/>
  <c r="P104" i="19"/>
  <c r="AA56" i="19"/>
  <c r="AA103" i="19"/>
  <c r="AA55" i="19"/>
  <c r="AA102" i="19"/>
  <c r="AA54" i="19"/>
  <c r="AA101" i="19"/>
  <c r="T52" i="19"/>
  <c r="T99" i="19"/>
  <c r="K50" i="19"/>
  <c r="K97" i="19"/>
  <c r="BL34" i="19"/>
  <c r="BL78" i="19"/>
  <c r="BL125" i="19"/>
  <c r="BL33" i="19"/>
  <c r="BL77" i="19"/>
  <c r="BL124" i="19"/>
  <c r="BL32" i="19"/>
  <c r="BL76" i="19"/>
  <c r="BL123" i="19"/>
  <c r="BL31" i="19"/>
  <c r="BL30" i="19"/>
  <c r="BL74" i="19"/>
  <c r="BL121" i="19"/>
  <c r="BL29" i="19"/>
  <c r="BL73" i="19"/>
  <c r="BL120" i="19"/>
  <c r="BL28" i="19"/>
  <c r="BL72" i="19"/>
  <c r="BL119" i="19"/>
  <c r="BL27" i="19"/>
  <c r="BL71" i="19"/>
  <c r="BL118" i="19"/>
  <c r="BL26" i="19"/>
  <c r="BL70" i="19"/>
  <c r="BL117" i="19"/>
  <c r="BL25" i="19"/>
  <c r="BL69" i="19"/>
  <c r="BL116" i="19"/>
  <c r="BL24" i="19"/>
  <c r="BL23" i="19"/>
  <c r="BL67" i="19"/>
  <c r="BL114" i="19"/>
  <c r="BL22" i="19"/>
  <c r="BL66" i="19"/>
  <c r="BL113" i="19"/>
  <c r="BL21" i="19"/>
  <c r="BL65" i="19"/>
  <c r="BL112" i="19"/>
  <c r="BL20" i="19"/>
  <c r="BL35" i="19" s="1"/>
  <c r="AA14" i="19"/>
  <c r="AA58" i="19"/>
  <c r="AA105" i="19"/>
  <c r="BP56" i="19"/>
  <c r="BP11" i="19"/>
  <c r="BP55" i="19" s="1"/>
  <c r="BP9" i="19"/>
  <c r="BP53" i="19" s="1"/>
  <c r="BP7" i="19"/>
  <c r="BP98" i="19" s="1"/>
  <c r="CC6" i="19"/>
  <c r="CC50" i="19" s="1"/>
  <c r="CW4" i="19"/>
  <c r="CW48" i="19" s="1"/>
  <c r="CW95" i="19" s="1"/>
  <c r="CP4" i="19"/>
  <c r="CP48" i="19" s="1"/>
  <c r="CP95" i="19" s="1"/>
  <c r="CC4" i="19"/>
  <c r="CC95" i="19" s="1"/>
  <c r="A2" i="19"/>
  <c r="A46" i="19"/>
  <c r="A93" i="19"/>
  <c r="BP103" i="9"/>
  <c r="BP11" i="9"/>
  <c r="BP102" i="9" s="1"/>
  <c r="BP9" i="9"/>
  <c r="BP53" i="9" s="1"/>
  <c r="CC6" i="9"/>
  <c r="CC50" i="9" s="1"/>
  <c r="CW4" i="9"/>
  <c r="CW48" i="9" s="1"/>
  <c r="CW95" i="9" s="1"/>
  <c r="CP4" i="9"/>
  <c r="CP48" i="9" s="1"/>
  <c r="CP95" i="9" s="1"/>
  <c r="CC4" i="9"/>
  <c r="CC95" i="9" s="1"/>
  <c r="A2" i="9"/>
  <c r="BJ128" i="16"/>
  <c r="K128" i="16"/>
  <c r="BJ127" i="16"/>
  <c r="K127" i="16"/>
  <c r="BJ126" i="16"/>
  <c r="K126" i="16"/>
  <c r="BJ125" i="16"/>
  <c r="K125" i="16"/>
  <c r="BJ124" i="16"/>
  <c r="K124" i="16"/>
  <c r="BJ123" i="16"/>
  <c r="K123" i="16"/>
  <c r="BJ122" i="16"/>
  <c r="K122" i="16"/>
  <c r="BJ121" i="16"/>
  <c r="K121" i="16"/>
  <c r="BJ120" i="16"/>
  <c r="K120" i="16"/>
  <c r="BJ119" i="16"/>
  <c r="K119" i="16"/>
  <c r="BJ118" i="16"/>
  <c r="K118" i="16"/>
  <c r="BJ117" i="16"/>
  <c r="K117" i="16"/>
  <c r="BJ116" i="16"/>
  <c r="BJ129" i="16"/>
  <c r="BJ131" i="16"/>
  <c r="K116" i="16"/>
  <c r="BJ115" i="16"/>
  <c r="K115" i="16"/>
  <c r="BJ114" i="16"/>
  <c r="K114" i="16"/>
  <c r="CT103" i="16"/>
  <c r="BP103" i="16"/>
  <c r="CT100" i="16"/>
  <c r="BP100" i="16"/>
  <c r="CJ97" i="16"/>
  <c r="CD97" i="16"/>
  <c r="BP97" i="16"/>
  <c r="CJ94" i="16"/>
  <c r="BP94" i="16"/>
  <c r="BP89" i="16"/>
  <c r="Z88" i="16"/>
  <c r="BP85" i="16"/>
  <c r="Z85" i="16"/>
  <c r="BZ82" i="16"/>
  <c r="CW78" i="16"/>
  <c r="CO78" i="16"/>
  <c r="BZ78" i="16"/>
  <c r="A78" i="16"/>
  <c r="BJ59" i="16"/>
  <c r="BJ57" i="16"/>
  <c r="Z22" i="16"/>
  <c r="Z28" i="16"/>
  <c r="Z100" i="16"/>
  <c r="Z25" i="16"/>
  <c r="Z97" i="16"/>
  <c r="Z91" i="16"/>
  <c r="BJ128" i="15"/>
  <c r="K128" i="15"/>
  <c r="BJ127" i="15"/>
  <c r="K127" i="15"/>
  <c r="BJ126" i="15"/>
  <c r="K126" i="15"/>
  <c r="BJ125" i="15"/>
  <c r="K125" i="15"/>
  <c r="K124" i="15"/>
  <c r="BJ123" i="15"/>
  <c r="K123" i="15"/>
  <c r="BJ122" i="15"/>
  <c r="K122" i="15"/>
  <c r="BJ121" i="15"/>
  <c r="K121" i="15"/>
  <c r="BJ120" i="15"/>
  <c r="K120" i="15"/>
  <c r="BJ119" i="15"/>
  <c r="K119" i="15"/>
  <c r="BJ118" i="15"/>
  <c r="K118" i="15"/>
  <c r="BJ117" i="15"/>
  <c r="K117" i="15"/>
  <c r="K116" i="15"/>
  <c r="K115" i="15"/>
  <c r="K114" i="15"/>
  <c r="CT103" i="15"/>
  <c r="BP103" i="15"/>
  <c r="CT100" i="15"/>
  <c r="BP100" i="15"/>
  <c r="CJ97" i="15"/>
  <c r="CD97" i="15"/>
  <c r="BP97" i="15"/>
  <c r="BP89" i="15"/>
  <c r="Z88" i="15"/>
  <c r="Z85" i="15"/>
  <c r="BZ82" i="15"/>
  <c r="CW78" i="15"/>
  <c r="CO78" i="15"/>
  <c r="BZ78" i="15"/>
  <c r="A78" i="15"/>
  <c r="Z91" i="15"/>
  <c r="CC97" i="12"/>
  <c r="CC97" i="14"/>
  <c r="CC50" i="14"/>
  <c r="CC50" i="12"/>
  <c r="BP51" i="9"/>
  <c r="BR129" i="14"/>
  <c r="CD127" i="14"/>
  <c r="BR126" i="14"/>
  <c r="BF125" i="14"/>
  <c r="Y125" i="14"/>
  <c r="BU124" i="14"/>
  <c r="AN124" i="14"/>
  <c r="D124" i="14"/>
  <c r="AZ123" i="14"/>
  <c r="S123" i="14"/>
  <c r="BO122" i="14"/>
  <c r="AH122" i="14"/>
  <c r="CD121" i="14"/>
  <c r="AT121" i="14"/>
  <c r="M121" i="14"/>
  <c r="BI120" i="14"/>
  <c r="AB120" i="14"/>
  <c r="BX119" i="14"/>
  <c r="AO119" i="14"/>
  <c r="G119" i="14"/>
  <c r="BC118" i="14"/>
  <c r="V118" i="14"/>
  <c r="BR117" i="14"/>
  <c r="AK117" i="14"/>
  <c r="CT116" i="14"/>
  <c r="AW116" i="14"/>
  <c r="P116" i="14"/>
  <c r="AE115" i="14"/>
  <c r="CA114" i="14"/>
  <c r="AQ114" i="14"/>
  <c r="BF113" i="14"/>
  <c r="Y113" i="14"/>
  <c r="BU112" i="14"/>
  <c r="AN112" i="14"/>
  <c r="D112" i="14"/>
  <c r="AZ111" i="14"/>
  <c r="M111" i="14"/>
  <c r="BP103" i="14"/>
  <c r="BP102" i="14"/>
  <c r="BP100" i="14"/>
  <c r="BP98" i="14"/>
  <c r="CC95" i="14"/>
  <c r="CD82" i="14"/>
  <c r="CD129" i="14"/>
  <c r="CA82" i="14"/>
  <c r="CA129" i="14"/>
  <c r="BX82" i="14"/>
  <c r="BX129" i="14"/>
  <c r="BU82" i="14"/>
  <c r="BU129" i="14"/>
  <c r="BR82" i="14"/>
  <c r="BO82" i="14"/>
  <c r="BO129" i="14"/>
  <c r="CD81" i="14"/>
  <c r="CD128" i="14"/>
  <c r="CA81" i="14"/>
  <c r="CA128" i="14"/>
  <c r="BX81" i="14"/>
  <c r="BX128" i="14"/>
  <c r="BU81" i="14"/>
  <c r="BU128" i="14"/>
  <c r="BR81" i="14"/>
  <c r="BR128" i="14"/>
  <c r="BO81" i="14"/>
  <c r="BO128" i="14"/>
  <c r="CD80" i="14"/>
  <c r="CA80" i="14"/>
  <c r="CA127" i="14"/>
  <c r="BX80" i="14"/>
  <c r="BX127" i="14"/>
  <c r="BU80" i="14"/>
  <c r="BU127" i="14"/>
  <c r="BR80" i="14"/>
  <c r="BR127" i="14"/>
  <c r="BO80" i="14"/>
  <c r="BO127" i="14"/>
  <c r="CD79" i="14"/>
  <c r="CD126" i="14"/>
  <c r="CA79" i="14"/>
  <c r="CA126" i="14"/>
  <c r="BX79" i="14"/>
  <c r="BX126" i="14"/>
  <c r="BU79" i="14"/>
  <c r="BU126" i="14"/>
  <c r="BR79" i="14"/>
  <c r="BO79" i="14"/>
  <c r="BO126" i="14"/>
  <c r="CT78" i="14"/>
  <c r="CT125" i="14"/>
  <c r="CD78" i="14"/>
  <c r="CD125" i="14"/>
  <c r="CA78" i="14"/>
  <c r="CA125" i="14"/>
  <c r="BX78" i="14"/>
  <c r="BX125" i="14"/>
  <c r="BU78" i="14"/>
  <c r="BU125" i="14"/>
  <c r="BR78" i="14"/>
  <c r="BR125" i="14"/>
  <c r="BO78" i="14"/>
  <c r="BO125" i="14"/>
  <c r="BI78" i="14"/>
  <c r="BI125" i="14"/>
  <c r="BF78" i="14"/>
  <c r="BC78" i="14"/>
  <c r="BC125" i="14"/>
  <c r="AZ78" i="14"/>
  <c r="AZ125" i="14"/>
  <c r="AW78" i="14"/>
  <c r="AW125" i="14"/>
  <c r="AT78" i="14"/>
  <c r="AT125" i="14"/>
  <c r="AQ78" i="14"/>
  <c r="AQ125" i="14"/>
  <c r="AO78" i="14"/>
  <c r="AO125" i="14"/>
  <c r="AN78" i="14"/>
  <c r="AN125" i="14"/>
  <c r="AK78" i="14"/>
  <c r="AK125" i="14"/>
  <c r="AH78" i="14"/>
  <c r="AH125" i="14"/>
  <c r="AE78" i="14"/>
  <c r="AE125" i="14"/>
  <c r="AB78" i="14"/>
  <c r="AB125" i="14"/>
  <c r="Y78" i="14"/>
  <c r="V78" i="14"/>
  <c r="V125" i="14"/>
  <c r="S78" i="14"/>
  <c r="S125" i="14"/>
  <c r="P78" i="14"/>
  <c r="P125" i="14"/>
  <c r="M78" i="14"/>
  <c r="M125" i="14"/>
  <c r="J78" i="14"/>
  <c r="J125" i="14"/>
  <c r="G78" i="14"/>
  <c r="G125" i="14"/>
  <c r="D78" i="14"/>
  <c r="D125" i="14"/>
  <c r="CT77" i="14"/>
  <c r="CT124" i="14"/>
  <c r="CD77" i="14"/>
  <c r="CD124" i="14"/>
  <c r="CA77" i="14"/>
  <c r="CA124" i="14"/>
  <c r="BX77" i="14"/>
  <c r="BX124" i="14"/>
  <c r="BU77" i="14"/>
  <c r="BR77" i="14"/>
  <c r="BR124" i="14"/>
  <c r="BO77" i="14"/>
  <c r="BO124" i="14"/>
  <c r="BI77" i="14"/>
  <c r="BI124" i="14"/>
  <c r="BF77" i="14"/>
  <c r="BF124" i="14"/>
  <c r="BC77" i="14"/>
  <c r="BC124" i="14"/>
  <c r="AZ77" i="14"/>
  <c r="AZ124" i="14"/>
  <c r="AW77" i="14"/>
  <c r="AW124" i="14"/>
  <c r="AT77" i="14"/>
  <c r="AT124" i="14"/>
  <c r="AQ77" i="14"/>
  <c r="AQ124" i="14"/>
  <c r="AO77" i="14"/>
  <c r="AO124" i="14"/>
  <c r="AN77" i="14"/>
  <c r="AK77" i="14"/>
  <c r="AK124" i="14"/>
  <c r="AH77" i="14"/>
  <c r="AH124" i="14"/>
  <c r="AE77" i="14"/>
  <c r="AE124" i="14"/>
  <c r="AB77" i="14"/>
  <c r="AB124" i="14"/>
  <c r="Y77" i="14"/>
  <c r="Y124" i="14"/>
  <c r="V77" i="14"/>
  <c r="V124" i="14"/>
  <c r="S77" i="14"/>
  <c r="S124" i="14"/>
  <c r="P77" i="14"/>
  <c r="P124" i="14"/>
  <c r="M77" i="14"/>
  <c r="M124" i="14"/>
  <c r="J77" i="14"/>
  <c r="J124" i="14"/>
  <c r="G77" i="14"/>
  <c r="G124" i="14"/>
  <c r="D77" i="14"/>
  <c r="CT76" i="14"/>
  <c r="CT123" i="14"/>
  <c r="CD76" i="14"/>
  <c r="CD123" i="14"/>
  <c r="CA76" i="14"/>
  <c r="CA123" i="14"/>
  <c r="BX76" i="14"/>
  <c r="BX123" i="14"/>
  <c r="BU76" i="14"/>
  <c r="BU123" i="14"/>
  <c r="BR76" i="14"/>
  <c r="BR123" i="14"/>
  <c r="BO76" i="14"/>
  <c r="BO123" i="14"/>
  <c r="BI76" i="14"/>
  <c r="BI123" i="14"/>
  <c r="BF76" i="14"/>
  <c r="BF123" i="14"/>
  <c r="BC76" i="14"/>
  <c r="BC123" i="14"/>
  <c r="AZ76" i="14"/>
  <c r="AW76" i="14"/>
  <c r="AW123" i="14"/>
  <c r="AT76" i="14"/>
  <c r="AT123" i="14"/>
  <c r="AQ76" i="14"/>
  <c r="AQ123" i="14"/>
  <c r="AO76" i="14"/>
  <c r="AO123" i="14"/>
  <c r="AN76" i="14"/>
  <c r="AN123" i="14"/>
  <c r="AK76" i="14"/>
  <c r="AK123" i="14"/>
  <c r="AH76" i="14"/>
  <c r="AH123" i="14"/>
  <c r="AE76" i="14"/>
  <c r="AE123" i="14"/>
  <c r="AB76" i="14"/>
  <c r="AB123" i="14"/>
  <c r="Y76" i="14"/>
  <c r="Y123" i="14"/>
  <c r="V76" i="14"/>
  <c r="V123" i="14"/>
  <c r="S76" i="14"/>
  <c r="P76" i="14"/>
  <c r="P123" i="14"/>
  <c r="M76" i="14"/>
  <c r="M123" i="14"/>
  <c r="J76" i="14"/>
  <c r="J123" i="14"/>
  <c r="G76" i="14"/>
  <c r="G123" i="14"/>
  <c r="D76" i="14"/>
  <c r="D123" i="14"/>
  <c r="CT75" i="14"/>
  <c r="CT122" i="14"/>
  <c r="CD75" i="14"/>
  <c r="CD122" i="14"/>
  <c r="CA75" i="14"/>
  <c r="CA122" i="14"/>
  <c r="BX75" i="14"/>
  <c r="BX122" i="14"/>
  <c r="BU75" i="14"/>
  <c r="BU122" i="14"/>
  <c r="BR75" i="14"/>
  <c r="BR122" i="14"/>
  <c r="BO75" i="14"/>
  <c r="BI75" i="14"/>
  <c r="BI122" i="14"/>
  <c r="BF75" i="14"/>
  <c r="BF122" i="14"/>
  <c r="BC75" i="14"/>
  <c r="BC122" i="14"/>
  <c r="AZ75" i="14"/>
  <c r="AZ122" i="14"/>
  <c r="AW75" i="14"/>
  <c r="AW122" i="14"/>
  <c r="AT75" i="14"/>
  <c r="AT122" i="14"/>
  <c r="AQ75" i="14"/>
  <c r="AQ122" i="14"/>
  <c r="AO75" i="14"/>
  <c r="AO122" i="14"/>
  <c r="AN75" i="14"/>
  <c r="AN122" i="14"/>
  <c r="AK75" i="14"/>
  <c r="AK122" i="14"/>
  <c r="AH75" i="14"/>
  <c r="AE75" i="14"/>
  <c r="AE122" i="14"/>
  <c r="AB75" i="14"/>
  <c r="AB122" i="14"/>
  <c r="Y75" i="14"/>
  <c r="Y122" i="14"/>
  <c r="V75" i="14"/>
  <c r="V122" i="14"/>
  <c r="S75" i="14"/>
  <c r="S122" i="14"/>
  <c r="P75" i="14"/>
  <c r="P122" i="14"/>
  <c r="M75" i="14"/>
  <c r="M122" i="14"/>
  <c r="J75" i="14"/>
  <c r="J122" i="14"/>
  <c r="G75" i="14"/>
  <c r="G122" i="14"/>
  <c r="D75" i="14"/>
  <c r="D122" i="14"/>
  <c r="CT74" i="14"/>
  <c r="CT121" i="14"/>
  <c r="CD74" i="14"/>
  <c r="CA74" i="14"/>
  <c r="CA121" i="14"/>
  <c r="BX74" i="14"/>
  <c r="BX121" i="14"/>
  <c r="BU74" i="14"/>
  <c r="BU121" i="14"/>
  <c r="BR74" i="14"/>
  <c r="BR121" i="14"/>
  <c r="BO74" i="14"/>
  <c r="BO121" i="14"/>
  <c r="BL74" i="14"/>
  <c r="BL121" i="14"/>
  <c r="BI74" i="14"/>
  <c r="BI121" i="14"/>
  <c r="BF74" i="14"/>
  <c r="BF121" i="14"/>
  <c r="BC74" i="14"/>
  <c r="BC121" i="14"/>
  <c r="AZ74" i="14"/>
  <c r="AZ121" i="14"/>
  <c r="AW74" i="14"/>
  <c r="AW121" i="14"/>
  <c r="AT74" i="14"/>
  <c r="AQ74" i="14"/>
  <c r="AQ121" i="14"/>
  <c r="AO74" i="14"/>
  <c r="AO121" i="14"/>
  <c r="AN74" i="14"/>
  <c r="AN121" i="14"/>
  <c r="AK74" i="14"/>
  <c r="AK121" i="14"/>
  <c r="AH74" i="14"/>
  <c r="AH121" i="14"/>
  <c r="AE74" i="14"/>
  <c r="AE121" i="14"/>
  <c r="AB74" i="14"/>
  <c r="AB121" i="14"/>
  <c r="Y74" i="14"/>
  <c r="Y121" i="14"/>
  <c r="V74" i="14"/>
  <c r="V121" i="14"/>
  <c r="S74" i="14"/>
  <c r="S121" i="14"/>
  <c r="P74" i="14"/>
  <c r="P121" i="14"/>
  <c r="M74" i="14"/>
  <c r="J74" i="14"/>
  <c r="J121" i="14"/>
  <c r="G74" i="14"/>
  <c r="G121" i="14"/>
  <c r="D74" i="14"/>
  <c r="D121" i="14"/>
  <c r="CT73" i="14"/>
  <c r="CT120" i="14"/>
  <c r="CD73" i="14"/>
  <c r="CD120" i="14"/>
  <c r="CA73" i="14"/>
  <c r="CA120" i="14"/>
  <c r="BX73" i="14"/>
  <c r="BX120" i="14"/>
  <c r="BU73" i="14"/>
  <c r="BU120" i="14"/>
  <c r="BR73" i="14"/>
  <c r="BR120" i="14"/>
  <c r="BO73" i="14"/>
  <c r="BO120" i="14"/>
  <c r="BI73" i="14"/>
  <c r="BF73" i="14"/>
  <c r="BF120" i="14"/>
  <c r="BC73" i="14"/>
  <c r="BC120" i="14"/>
  <c r="AZ73" i="14"/>
  <c r="AZ120" i="14"/>
  <c r="AW73" i="14"/>
  <c r="AW120" i="14"/>
  <c r="AT73" i="14"/>
  <c r="AT120" i="14"/>
  <c r="AQ73" i="14"/>
  <c r="AQ120" i="14"/>
  <c r="AO73" i="14"/>
  <c r="AO120" i="14"/>
  <c r="AN73" i="14"/>
  <c r="AN120" i="14"/>
  <c r="AK73" i="14"/>
  <c r="AK120" i="14"/>
  <c r="AH73" i="14"/>
  <c r="AH120" i="14"/>
  <c r="AE73" i="14"/>
  <c r="AE120" i="14"/>
  <c r="AB73" i="14"/>
  <c r="Y73" i="14"/>
  <c r="Y120" i="14"/>
  <c r="V73" i="14"/>
  <c r="V120" i="14"/>
  <c r="S73" i="14"/>
  <c r="S120" i="14"/>
  <c r="P73" i="14"/>
  <c r="P120" i="14"/>
  <c r="M73" i="14"/>
  <c r="M120" i="14"/>
  <c r="J73" i="14"/>
  <c r="J120" i="14"/>
  <c r="G73" i="14"/>
  <c r="G120" i="14"/>
  <c r="D73" i="14"/>
  <c r="D120" i="14"/>
  <c r="CT72" i="14"/>
  <c r="CT119" i="14"/>
  <c r="CD72" i="14"/>
  <c r="CD119" i="14"/>
  <c r="CA72" i="14"/>
  <c r="CA119" i="14"/>
  <c r="BX72" i="14"/>
  <c r="BU72" i="14"/>
  <c r="BU119" i="14"/>
  <c r="BR72" i="14"/>
  <c r="BR119" i="14"/>
  <c r="BO72" i="14"/>
  <c r="BO119" i="14"/>
  <c r="BI72" i="14"/>
  <c r="BI119" i="14"/>
  <c r="BF72" i="14"/>
  <c r="BF119" i="14"/>
  <c r="BC72" i="14"/>
  <c r="BC119" i="14"/>
  <c r="AZ72" i="14"/>
  <c r="AZ119" i="14"/>
  <c r="AW72" i="14"/>
  <c r="AW119" i="14"/>
  <c r="AT72" i="14"/>
  <c r="AT119" i="14"/>
  <c r="AQ72" i="14"/>
  <c r="AQ119" i="14"/>
  <c r="AO72" i="14"/>
  <c r="AN72" i="14"/>
  <c r="AN119" i="14"/>
  <c r="AK72" i="14"/>
  <c r="AK119" i="14"/>
  <c r="AH72" i="14"/>
  <c r="AH119" i="14"/>
  <c r="AE72" i="14"/>
  <c r="AE119" i="14"/>
  <c r="AB72" i="14"/>
  <c r="AB119" i="14"/>
  <c r="Y72" i="14"/>
  <c r="Y119" i="14"/>
  <c r="V72" i="14"/>
  <c r="V119" i="14"/>
  <c r="S72" i="14"/>
  <c r="S119" i="14"/>
  <c r="P72" i="14"/>
  <c r="P119" i="14"/>
  <c r="M72" i="14"/>
  <c r="M119" i="14"/>
  <c r="J72" i="14"/>
  <c r="J119" i="14"/>
  <c r="G72" i="14"/>
  <c r="D72" i="14"/>
  <c r="D119" i="14"/>
  <c r="CT71" i="14"/>
  <c r="CT118" i="14"/>
  <c r="CD71" i="14"/>
  <c r="CD118" i="14"/>
  <c r="CA71" i="14"/>
  <c r="CA118" i="14"/>
  <c r="BX71" i="14"/>
  <c r="BX118" i="14"/>
  <c r="BU71" i="14"/>
  <c r="BU118" i="14"/>
  <c r="BR71" i="14"/>
  <c r="BR118" i="14"/>
  <c r="BO71" i="14"/>
  <c r="BO118" i="14"/>
  <c r="BI71" i="14"/>
  <c r="BI118" i="14"/>
  <c r="BF71" i="14"/>
  <c r="BF118" i="14"/>
  <c r="BC71" i="14"/>
  <c r="AZ71" i="14"/>
  <c r="AZ118" i="14"/>
  <c r="AW71" i="14"/>
  <c r="AW118" i="14"/>
  <c r="AT71" i="14"/>
  <c r="AT118" i="14"/>
  <c r="AQ71" i="14"/>
  <c r="AQ118" i="14"/>
  <c r="AO71" i="14"/>
  <c r="AO118" i="14"/>
  <c r="AN71" i="14"/>
  <c r="AN118" i="14"/>
  <c r="AK71" i="14"/>
  <c r="AK118" i="14"/>
  <c r="AH71" i="14"/>
  <c r="AH118" i="14"/>
  <c r="AE71" i="14"/>
  <c r="AE118" i="14"/>
  <c r="AB71" i="14"/>
  <c r="AB118" i="14"/>
  <c r="Y71" i="14"/>
  <c r="Y118" i="14"/>
  <c r="V71" i="14"/>
  <c r="S71" i="14"/>
  <c r="S118" i="14"/>
  <c r="P71" i="14"/>
  <c r="P118" i="14"/>
  <c r="M71" i="14"/>
  <c r="M118" i="14"/>
  <c r="J71" i="14"/>
  <c r="J118" i="14"/>
  <c r="G71" i="14"/>
  <c r="G118" i="14"/>
  <c r="D71" i="14"/>
  <c r="D118" i="14"/>
  <c r="CT70" i="14"/>
  <c r="CT117" i="14"/>
  <c r="CD70" i="14"/>
  <c r="CD117" i="14"/>
  <c r="CA70" i="14"/>
  <c r="CA117" i="14"/>
  <c r="BX70" i="14"/>
  <c r="BX117" i="14"/>
  <c r="BU70" i="14"/>
  <c r="BU117" i="14"/>
  <c r="BR70" i="14"/>
  <c r="BO70" i="14"/>
  <c r="BO117" i="14"/>
  <c r="BL70" i="14"/>
  <c r="BL117" i="14"/>
  <c r="BI70" i="14"/>
  <c r="BI117" i="14"/>
  <c r="BF70" i="14"/>
  <c r="BF117" i="14"/>
  <c r="BC70" i="14"/>
  <c r="BC117" i="14"/>
  <c r="AZ70" i="14"/>
  <c r="AZ117" i="14"/>
  <c r="AW70" i="14"/>
  <c r="AW117" i="14"/>
  <c r="AT70" i="14"/>
  <c r="AT117" i="14"/>
  <c r="AQ70" i="14"/>
  <c r="AQ117" i="14"/>
  <c r="AO70" i="14"/>
  <c r="AO117" i="14"/>
  <c r="AN70" i="14"/>
  <c r="AN117" i="14"/>
  <c r="AK70" i="14"/>
  <c r="AH70" i="14"/>
  <c r="AH117" i="14"/>
  <c r="AE70" i="14"/>
  <c r="AE117" i="14"/>
  <c r="AB70" i="14"/>
  <c r="AB117" i="14"/>
  <c r="Y70" i="14"/>
  <c r="Y117" i="14"/>
  <c r="V70" i="14"/>
  <c r="V117" i="14"/>
  <c r="S70" i="14"/>
  <c r="S117" i="14"/>
  <c r="P70" i="14"/>
  <c r="P117" i="14"/>
  <c r="M70" i="14"/>
  <c r="M117" i="14"/>
  <c r="J70" i="14"/>
  <c r="J117" i="14"/>
  <c r="G70" i="14"/>
  <c r="G117" i="14"/>
  <c r="D70" i="14"/>
  <c r="D117" i="14"/>
  <c r="CT69" i="14"/>
  <c r="CD69" i="14"/>
  <c r="CD116" i="14"/>
  <c r="CA69" i="14"/>
  <c r="CA116" i="14"/>
  <c r="BX69" i="14"/>
  <c r="BX116" i="14"/>
  <c r="BU69" i="14"/>
  <c r="BU116" i="14"/>
  <c r="BR69" i="14"/>
  <c r="BR116" i="14"/>
  <c r="BO69" i="14"/>
  <c r="BO116" i="14"/>
  <c r="BL69" i="14"/>
  <c r="BL116" i="14"/>
  <c r="BI69" i="14"/>
  <c r="BI116" i="14"/>
  <c r="BF69" i="14"/>
  <c r="BF116" i="14"/>
  <c r="BC69" i="14"/>
  <c r="BC116" i="14"/>
  <c r="AZ69" i="14"/>
  <c r="AZ116" i="14"/>
  <c r="AW69" i="14"/>
  <c r="AT69" i="14"/>
  <c r="AT116" i="14"/>
  <c r="AQ69" i="14"/>
  <c r="AQ116" i="14"/>
  <c r="AO69" i="14"/>
  <c r="AO116" i="14"/>
  <c r="AN69" i="14"/>
  <c r="AN116" i="14"/>
  <c r="AK69" i="14"/>
  <c r="AK116" i="14"/>
  <c r="AH69" i="14"/>
  <c r="AH116" i="14"/>
  <c r="AE69" i="14"/>
  <c r="AE116" i="14"/>
  <c r="AB69" i="14"/>
  <c r="AB116" i="14"/>
  <c r="Y69" i="14"/>
  <c r="Y116" i="14"/>
  <c r="V69" i="14"/>
  <c r="V116" i="14"/>
  <c r="S69" i="14"/>
  <c r="S116" i="14"/>
  <c r="P69" i="14"/>
  <c r="M69" i="14"/>
  <c r="M116" i="14"/>
  <c r="J69" i="14"/>
  <c r="J116" i="14"/>
  <c r="G69" i="14"/>
  <c r="G116" i="14"/>
  <c r="D69" i="14"/>
  <c r="D116" i="14"/>
  <c r="CT68" i="14"/>
  <c r="CT115" i="14"/>
  <c r="CD68" i="14"/>
  <c r="CD115" i="14"/>
  <c r="CA68" i="14"/>
  <c r="CA115" i="14"/>
  <c r="BX68" i="14"/>
  <c r="BX115" i="14"/>
  <c r="BU68" i="14"/>
  <c r="BU115" i="14"/>
  <c r="BR68" i="14"/>
  <c r="BR115" i="14"/>
  <c r="BO68" i="14"/>
  <c r="BO115" i="14"/>
  <c r="BI68" i="14"/>
  <c r="BI115" i="14"/>
  <c r="BF68" i="14"/>
  <c r="BF115" i="14"/>
  <c r="BC68" i="14"/>
  <c r="BC115" i="14"/>
  <c r="AZ68" i="14"/>
  <c r="AZ115" i="14"/>
  <c r="AW68" i="14"/>
  <c r="AW115" i="14"/>
  <c r="AT68" i="14"/>
  <c r="AT115" i="14"/>
  <c r="AQ68" i="14"/>
  <c r="AQ115" i="14"/>
  <c r="AO68" i="14"/>
  <c r="AO115" i="14"/>
  <c r="AN68" i="14"/>
  <c r="AN115" i="14"/>
  <c r="AK68" i="14"/>
  <c r="AK115" i="14"/>
  <c r="AH68" i="14"/>
  <c r="AH115" i="14"/>
  <c r="AE68" i="14"/>
  <c r="AB68" i="14"/>
  <c r="AB115" i="14"/>
  <c r="Y68" i="14"/>
  <c r="Y115" i="14"/>
  <c r="V68" i="14"/>
  <c r="V115" i="14"/>
  <c r="S68" i="14"/>
  <c r="S115" i="14"/>
  <c r="P68" i="14"/>
  <c r="P115" i="14"/>
  <c r="M68" i="14"/>
  <c r="M115" i="14"/>
  <c r="J68" i="14"/>
  <c r="J115" i="14"/>
  <c r="G68" i="14"/>
  <c r="G115" i="14"/>
  <c r="D68" i="14"/>
  <c r="D115" i="14"/>
  <c r="CT67" i="14"/>
  <c r="CT114" i="14"/>
  <c r="CD67" i="14"/>
  <c r="CD114" i="14"/>
  <c r="CA67" i="14"/>
  <c r="BX67" i="14"/>
  <c r="BX114" i="14"/>
  <c r="BU67" i="14"/>
  <c r="BU114" i="14"/>
  <c r="BR67" i="14"/>
  <c r="BR114" i="14"/>
  <c r="BO67" i="14"/>
  <c r="BO114" i="14"/>
  <c r="BI67" i="14"/>
  <c r="BI114" i="14"/>
  <c r="BF67" i="14"/>
  <c r="BF114" i="14"/>
  <c r="BC67" i="14"/>
  <c r="BC114" i="14"/>
  <c r="AZ67" i="14"/>
  <c r="AZ114" i="14"/>
  <c r="AW67" i="14"/>
  <c r="AW114" i="14"/>
  <c r="AT67" i="14"/>
  <c r="AT114" i="14"/>
  <c r="AQ67" i="14"/>
  <c r="AO67" i="14"/>
  <c r="AO114" i="14"/>
  <c r="AN67" i="14"/>
  <c r="AN114" i="14"/>
  <c r="AK67" i="14"/>
  <c r="AK114" i="14"/>
  <c r="AH67" i="14"/>
  <c r="AH114" i="14"/>
  <c r="AE67" i="14"/>
  <c r="AE114" i="14"/>
  <c r="AB67" i="14"/>
  <c r="AB114" i="14"/>
  <c r="Y67" i="14"/>
  <c r="Y114" i="14"/>
  <c r="V67" i="14"/>
  <c r="V114" i="14"/>
  <c r="S67" i="14"/>
  <c r="S114" i="14"/>
  <c r="P67" i="14"/>
  <c r="P114" i="14"/>
  <c r="M67" i="14"/>
  <c r="M114" i="14"/>
  <c r="J67" i="14"/>
  <c r="J114" i="14"/>
  <c r="G67" i="14"/>
  <c r="G114" i="14"/>
  <c r="D67" i="14"/>
  <c r="D114" i="14"/>
  <c r="CT66" i="14"/>
  <c r="CT113" i="14"/>
  <c r="CD66" i="14"/>
  <c r="CD113" i="14"/>
  <c r="CA66" i="14"/>
  <c r="CA113" i="14"/>
  <c r="BX66" i="14"/>
  <c r="BX113" i="14"/>
  <c r="BU66" i="14"/>
  <c r="BU113" i="14"/>
  <c r="BR66" i="14"/>
  <c r="BR113" i="14"/>
  <c r="BO66" i="14"/>
  <c r="BO113" i="14"/>
  <c r="BI66" i="14"/>
  <c r="BI113" i="14"/>
  <c r="BF66" i="14"/>
  <c r="BC66" i="14"/>
  <c r="BC113" i="14"/>
  <c r="AZ66" i="14"/>
  <c r="AZ113" i="14"/>
  <c r="AW66" i="14"/>
  <c r="AW113" i="14"/>
  <c r="AT66" i="14"/>
  <c r="AT113" i="14"/>
  <c r="AQ66" i="14"/>
  <c r="AQ113" i="14"/>
  <c r="AO66" i="14"/>
  <c r="AO113" i="14"/>
  <c r="AN66" i="14"/>
  <c r="AN113" i="14"/>
  <c r="AK66" i="14"/>
  <c r="AK113" i="14"/>
  <c r="AH66" i="14"/>
  <c r="AH113" i="14"/>
  <c r="AE66" i="14"/>
  <c r="AE113" i="14"/>
  <c r="AB66" i="14"/>
  <c r="AB113" i="14"/>
  <c r="Y66" i="14"/>
  <c r="V66" i="14"/>
  <c r="V113" i="14"/>
  <c r="S66" i="14"/>
  <c r="S113" i="14"/>
  <c r="P66" i="14"/>
  <c r="P113" i="14"/>
  <c r="M66" i="14"/>
  <c r="M113" i="14"/>
  <c r="J66" i="14"/>
  <c r="J113" i="14"/>
  <c r="G66" i="14"/>
  <c r="G113" i="14"/>
  <c r="D66" i="14"/>
  <c r="D113" i="14"/>
  <c r="CT65" i="14"/>
  <c r="CT112" i="14"/>
  <c r="CD65" i="14"/>
  <c r="CD112" i="14"/>
  <c r="CA65" i="14"/>
  <c r="CA112" i="14"/>
  <c r="BX65" i="14"/>
  <c r="BX112" i="14"/>
  <c r="BU65" i="14"/>
  <c r="BR65" i="14"/>
  <c r="BR112" i="14"/>
  <c r="BO65" i="14"/>
  <c r="BO112" i="14"/>
  <c r="BI65" i="14"/>
  <c r="BI112" i="14"/>
  <c r="BF65" i="14"/>
  <c r="BF112" i="14"/>
  <c r="BC65" i="14"/>
  <c r="BC112" i="14"/>
  <c r="AZ65" i="14"/>
  <c r="AZ112" i="14"/>
  <c r="AW65" i="14"/>
  <c r="AW112" i="14"/>
  <c r="AT65" i="14"/>
  <c r="AT112" i="14"/>
  <c r="AQ65" i="14"/>
  <c r="AQ112" i="14"/>
  <c r="AO65" i="14"/>
  <c r="AO112" i="14"/>
  <c r="AN65" i="14"/>
  <c r="AK65" i="14"/>
  <c r="AK112" i="14"/>
  <c r="AH65" i="14"/>
  <c r="AH112" i="14"/>
  <c r="AE65" i="14"/>
  <c r="AE112" i="14"/>
  <c r="AB65" i="14"/>
  <c r="AB112" i="14"/>
  <c r="Y65" i="14"/>
  <c r="Y112" i="14"/>
  <c r="V65" i="14"/>
  <c r="V112" i="14"/>
  <c r="S65" i="14"/>
  <c r="S112" i="14"/>
  <c r="P65" i="14"/>
  <c r="P112" i="14"/>
  <c r="M65" i="14"/>
  <c r="M112" i="14"/>
  <c r="J65" i="14"/>
  <c r="J112" i="14"/>
  <c r="G65" i="14"/>
  <c r="G112" i="14"/>
  <c r="D65" i="14"/>
  <c r="CT64" i="14"/>
  <c r="CT111" i="14"/>
  <c r="CD64" i="14"/>
  <c r="CD111" i="14"/>
  <c r="CA64" i="14"/>
  <c r="CA111" i="14"/>
  <c r="BX64" i="14"/>
  <c r="BX111" i="14"/>
  <c r="BU64" i="14"/>
  <c r="BU111" i="14"/>
  <c r="BR64" i="14"/>
  <c r="BR111" i="14"/>
  <c r="BO64" i="14"/>
  <c r="BO111" i="14"/>
  <c r="BI64" i="14"/>
  <c r="BI111" i="14"/>
  <c r="BF64" i="14"/>
  <c r="BF111" i="14"/>
  <c r="BC64" i="14"/>
  <c r="BC111" i="14"/>
  <c r="AZ64" i="14"/>
  <c r="AW64" i="14"/>
  <c r="AW111" i="14"/>
  <c r="AT64" i="14"/>
  <c r="AQ64" i="14"/>
  <c r="AO64" i="14"/>
  <c r="AO111" i="14"/>
  <c r="AN64" i="14"/>
  <c r="AN111" i="14"/>
  <c r="AK64" i="14"/>
  <c r="AK111" i="14"/>
  <c r="AH64" i="14"/>
  <c r="AH111" i="14"/>
  <c r="AE64" i="14"/>
  <c r="AE111" i="14"/>
  <c r="AB64" i="14"/>
  <c r="AB111" i="14"/>
  <c r="Y64" i="14"/>
  <c r="Y111" i="14"/>
  <c r="V64" i="14"/>
  <c r="V111" i="14"/>
  <c r="S64" i="14"/>
  <c r="S111" i="14"/>
  <c r="P64" i="14"/>
  <c r="P111" i="14"/>
  <c r="M64" i="14"/>
  <c r="J64" i="14"/>
  <c r="J111" i="14"/>
  <c r="G64" i="14"/>
  <c r="G111" i="14"/>
  <c r="D64" i="14"/>
  <c r="D111" i="14"/>
  <c r="DE60" i="14"/>
  <c r="DE59" i="14"/>
  <c r="P58" i="14"/>
  <c r="P105" i="14"/>
  <c r="AA57" i="14"/>
  <c r="AA104" i="14"/>
  <c r="P57" i="14"/>
  <c r="P104" i="14"/>
  <c r="BP56" i="14"/>
  <c r="AA56" i="14"/>
  <c r="AA103" i="14"/>
  <c r="BP55" i="14"/>
  <c r="AA55" i="14"/>
  <c r="AA102" i="14"/>
  <c r="AA54" i="14"/>
  <c r="AA101" i="14"/>
  <c r="BP53" i="14"/>
  <c r="T52" i="14"/>
  <c r="T99" i="14"/>
  <c r="BP51" i="14"/>
  <c r="K50" i="14"/>
  <c r="K97" i="14"/>
  <c r="CW48" i="14"/>
  <c r="CW95" i="14"/>
  <c r="CP48" i="14"/>
  <c r="CP95" i="14"/>
  <c r="CC48" i="14"/>
  <c r="A46" i="14"/>
  <c r="A93" i="14"/>
  <c r="BL34" i="14"/>
  <c r="BL78" i="14"/>
  <c r="BL125" i="14"/>
  <c r="BL33" i="14"/>
  <c r="BL77" i="14"/>
  <c r="BL124" i="14"/>
  <c r="BL32" i="14"/>
  <c r="BL76" i="14"/>
  <c r="BL123" i="14"/>
  <c r="BL31" i="14"/>
  <c r="BL75" i="14"/>
  <c r="BL122" i="14"/>
  <c r="BL30" i="14"/>
  <c r="BL29" i="14"/>
  <c r="BL73" i="14"/>
  <c r="BL120" i="14"/>
  <c r="BL28" i="14"/>
  <c r="BL72" i="14"/>
  <c r="BL119" i="14"/>
  <c r="BL27" i="14"/>
  <c r="BL71" i="14"/>
  <c r="BL118" i="14"/>
  <c r="BL26" i="14"/>
  <c r="BL25" i="14"/>
  <c r="BL24" i="14"/>
  <c r="BL68" i="14"/>
  <c r="BL115" i="14"/>
  <c r="BL23" i="14"/>
  <c r="BL67" i="14"/>
  <c r="BL114" i="14"/>
  <c r="BL22" i="14"/>
  <c r="BL66" i="14"/>
  <c r="BL113" i="14"/>
  <c r="BL21" i="14"/>
  <c r="BL65" i="14"/>
  <c r="BL112" i="14"/>
  <c r="BL20" i="14"/>
  <c r="BL64" i="14"/>
  <c r="BL111" i="14"/>
  <c r="AA14" i="14"/>
  <c r="AA58" i="14"/>
  <c r="AA105" i="14"/>
  <c r="BX128" i="12"/>
  <c r="BX125" i="12"/>
  <c r="AO125" i="12"/>
  <c r="G125" i="12"/>
  <c r="V124" i="12"/>
  <c r="BR123" i="12"/>
  <c r="AK123" i="12"/>
  <c r="CT122" i="12"/>
  <c r="AW122" i="12"/>
  <c r="P122" i="12"/>
  <c r="AE121" i="12"/>
  <c r="CA120" i="12"/>
  <c r="AQ120" i="12"/>
  <c r="J120" i="12"/>
  <c r="Y119" i="12"/>
  <c r="BU118" i="12"/>
  <c r="AN118" i="12"/>
  <c r="D118" i="12"/>
  <c r="AZ117" i="12"/>
  <c r="S117" i="12"/>
  <c r="BO116" i="12"/>
  <c r="AH116" i="12"/>
  <c r="CD115" i="12"/>
  <c r="AT115" i="12"/>
  <c r="M115" i="12"/>
  <c r="AB114" i="12"/>
  <c r="BX113" i="12"/>
  <c r="AO113" i="12"/>
  <c r="G113" i="12"/>
  <c r="V112" i="12"/>
  <c r="BR111" i="12"/>
  <c r="AE111" i="12"/>
  <c r="BP103" i="12"/>
  <c r="BP102" i="12"/>
  <c r="BP100" i="12"/>
  <c r="BP98" i="12"/>
  <c r="CC95" i="12"/>
  <c r="CD82" i="12"/>
  <c r="CD129" i="12"/>
  <c r="CA82" i="12"/>
  <c r="CA129" i="12"/>
  <c r="BX82" i="12"/>
  <c r="BX129" i="12"/>
  <c r="BU82" i="12"/>
  <c r="BU129" i="12"/>
  <c r="BR82" i="12"/>
  <c r="BR129" i="12"/>
  <c r="BO82" i="12"/>
  <c r="BO129" i="12"/>
  <c r="CD81" i="12"/>
  <c r="CD128" i="12"/>
  <c r="CA81" i="12"/>
  <c r="CA128" i="12"/>
  <c r="BX81" i="12"/>
  <c r="BU81" i="12"/>
  <c r="BU128" i="12"/>
  <c r="BR81" i="12"/>
  <c r="BR128" i="12"/>
  <c r="BO81" i="12"/>
  <c r="BO128" i="12"/>
  <c r="CD80" i="12"/>
  <c r="CD127" i="12"/>
  <c r="CA80" i="12"/>
  <c r="CA127" i="12"/>
  <c r="BX80" i="12"/>
  <c r="BX127" i="12"/>
  <c r="BU80" i="12"/>
  <c r="BU127" i="12"/>
  <c r="BR80" i="12"/>
  <c r="BR127" i="12"/>
  <c r="BO80" i="12"/>
  <c r="BO127" i="12"/>
  <c r="CD79" i="12"/>
  <c r="CD126" i="12"/>
  <c r="CA79" i="12"/>
  <c r="CA126" i="12"/>
  <c r="BX79" i="12"/>
  <c r="BX126" i="12"/>
  <c r="BU79" i="12"/>
  <c r="BU126" i="12"/>
  <c r="BR79" i="12"/>
  <c r="BR126" i="12"/>
  <c r="BO79" i="12"/>
  <c r="BO126" i="12"/>
  <c r="CT78" i="12"/>
  <c r="CT125" i="12"/>
  <c r="CD78" i="12"/>
  <c r="CD125" i="12"/>
  <c r="CA78" i="12"/>
  <c r="CA125" i="12"/>
  <c r="BX78" i="12"/>
  <c r="BU78" i="12"/>
  <c r="BU125" i="12"/>
  <c r="BR78" i="12"/>
  <c r="BR125" i="12"/>
  <c r="BO78" i="12"/>
  <c r="BO125" i="12"/>
  <c r="BI78" i="12"/>
  <c r="BI125" i="12"/>
  <c r="BF78" i="12"/>
  <c r="BF125" i="12"/>
  <c r="BC78" i="12"/>
  <c r="BC125" i="12"/>
  <c r="AZ78" i="12"/>
  <c r="AZ125" i="12"/>
  <c r="AW78" i="12"/>
  <c r="AW125" i="12"/>
  <c r="AT78" i="12"/>
  <c r="AT125" i="12"/>
  <c r="AQ78" i="12"/>
  <c r="AQ125" i="12"/>
  <c r="AO78" i="12"/>
  <c r="AN78" i="12"/>
  <c r="AN125" i="12"/>
  <c r="AK78" i="12"/>
  <c r="AK125" i="12"/>
  <c r="AH78" i="12"/>
  <c r="AH125" i="12"/>
  <c r="AE78" i="12"/>
  <c r="AE125" i="12"/>
  <c r="AB78" i="12"/>
  <c r="AB125" i="12"/>
  <c r="Y78" i="12"/>
  <c r="Y125" i="12"/>
  <c r="V78" i="12"/>
  <c r="V125" i="12"/>
  <c r="S78" i="12"/>
  <c r="S125" i="12"/>
  <c r="P78" i="12"/>
  <c r="P125" i="12"/>
  <c r="M78" i="12"/>
  <c r="M125" i="12"/>
  <c r="J78" i="12"/>
  <c r="J125" i="12"/>
  <c r="G78" i="12"/>
  <c r="D78" i="12"/>
  <c r="D125" i="12"/>
  <c r="CT77" i="12"/>
  <c r="CT124" i="12"/>
  <c r="CD77" i="12"/>
  <c r="CD124" i="12"/>
  <c r="CA77" i="12"/>
  <c r="CA124" i="12"/>
  <c r="BX77" i="12"/>
  <c r="BX124" i="12"/>
  <c r="BU77" i="12"/>
  <c r="BU124" i="12"/>
  <c r="BR77" i="12"/>
  <c r="BR124" i="12"/>
  <c r="BO77" i="12"/>
  <c r="BO124" i="12"/>
  <c r="BI77" i="12"/>
  <c r="BI124" i="12"/>
  <c r="BF77" i="12"/>
  <c r="BF124" i="12"/>
  <c r="BC77" i="12"/>
  <c r="BC124" i="12"/>
  <c r="AZ77" i="12"/>
  <c r="AZ124" i="12"/>
  <c r="AW77" i="12"/>
  <c r="AW124" i="12"/>
  <c r="AT77" i="12"/>
  <c r="AT124" i="12"/>
  <c r="AQ77" i="12"/>
  <c r="AQ124" i="12"/>
  <c r="AO77" i="12"/>
  <c r="AO124" i="12"/>
  <c r="AN77" i="12"/>
  <c r="AN124" i="12"/>
  <c r="AK77" i="12"/>
  <c r="AK124" i="12"/>
  <c r="AH77" i="12"/>
  <c r="AH124" i="12"/>
  <c r="AE77" i="12"/>
  <c r="AE124" i="12"/>
  <c r="AB77" i="12"/>
  <c r="AB124" i="12"/>
  <c r="Y77" i="12"/>
  <c r="Y124" i="12"/>
  <c r="V77" i="12"/>
  <c r="S77" i="12"/>
  <c r="S124" i="12"/>
  <c r="P77" i="12"/>
  <c r="P124" i="12"/>
  <c r="M77" i="12"/>
  <c r="M124" i="12"/>
  <c r="J77" i="12"/>
  <c r="J124" i="12"/>
  <c r="G77" i="12"/>
  <c r="G124" i="12"/>
  <c r="D77" i="12"/>
  <c r="D124" i="12"/>
  <c r="CT76" i="12"/>
  <c r="CT123" i="12"/>
  <c r="CD76" i="12"/>
  <c r="CD123" i="12"/>
  <c r="CA76" i="12"/>
  <c r="CA123" i="12"/>
  <c r="BX76" i="12"/>
  <c r="BX123" i="12"/>
  <c r="BU76" i="12"/>
  <c r="BU123" i="12"/>
  <c r="BR76" i="12"/>
  <c r="BO76" i="12"/>
  <c r="BO123" i="12"/>
  <c r="BI76" i="12"/>
  <c r="BI123" i="12"/>
  <c r="BF76" i="12"/>
  <c r="BF123" i="12"/>
  <c r="BC76" i="12"/>
  <c r="BC123" i="12"/>
  <c r="AZ76" i="12"/>
  <c r="AZ123" i="12"/>
  <c r="AW76" i="12"/>
  <c r="AW123" i="12"/>
  <c r="AT76" i="12"/>
  <c r="AT123" i="12"/>
  <c r="AQ76" i="12"/>
  <c r="AQ123" i="12"/>
  <c r="AO76" i="12"/>
  <c r="AO123" i="12"/>
  <c r="AN76" i="12"/>
  <c r="AN123" i="12"/>
  <c r="AK76" i="12"/>
  <c r="AH76" i="12"/>
  <c r="AH123" i="12"/>
  <c r="AE76" i="12"/>
  <c r="AE123" i="12"/>
  <c r="AB76" i="12"/>
  <c r="AB123" i="12"/>
  <c r="Y76" i="12"/>
  <c r="Y123" i="12"/>
  <c r="V76" i="12"/>
  <c r="V123" i="12"/>
  <c r="S76" i="12"/>
  <c r="S123" i="12"/>
  <c r="P76" i="12"/>
  <c r="P123" i="12"/>
  <c r="M76" i="12"/>
  <c r="M123" i="12"/>
  <c r="J76" i="12"/>
  <c r="J123" i="12"/>
  <c r="G76" i="12"/>
  <c r="G123" i="12"/>
  <c r="D76" i="12"/>
  <c r="D123" i="12"/>
  <c r="CT75" i="12"/>
  <c r="CD75" i="12"/>
  <c r="CD122" i="12"/>
  <c r="CA75" i="12"/>
  <c r="CA122" i="12"/>
  <c r="BX75" i="12"/>
  <c r="BX122" i="12"/>
  <c r="BU75" i="12"/>
  <c r="BU122" i="12"/>
  <c r="BR75" i="12"/>
  <c r="BR122" i="12"/>
  <c r="BO75" i="12"/>
  <c r="BO122" i="12"/>
  <c r="BI75" i="12"/>
  <c r="BI122" i="12"/>
  <c r="BF75" i="12"/>
  <c r="BF122" i="12"/>
  <c r="BC75" i="12"/>
  <c r="BC122" i="12"/>
  <c r="AZ75" i="12"/>
  <c r="AZ122" i="12"/>
  <c r="AW75" i="12"/>
  <c r="AT75" i="12"/>
  <c r="AT122" i="12"/>
  <c r="AQ75" i="12"/>
  <c r="AQ122" i="12"/>
  <c r="AO75" i="12"/>
  <c r="AO122" i="12"/>
  <c r="AN75" i="12"/>
  <c r="AN122" i="12"/>
  <c r="AK75" i="12"/>
  <c r="AK122" i="12"/>
  <c r="AH75" i="12"/>
  <c r="AH122" i="12"/>
  <c r="AE75" i="12"/>
  <c r="AE122" i="12"/>
  <c r="AB75" i="12"/>
  <c r="AB122" i="12"/>
  <c r="Y75" i="12"/>
  <c r="Y122" i="12"/>
  <c r="V75" i="12"/>
  <c r="V122" i="12"/>
  <c r="S75" i="12"/>
  <c r="S122" i="12"/>
  <c r="P75" i="12"/>
  <c r="M75" i="12"/>
  <c r="M122" i="12"/>
  <c r="J75" i="12"/>
  <c r="J122" i="12"/>
  <c r="G75" i="12"/>
  <c r="G122" i="12"/>
  <c r="D75" i="12"/>
  <c r="D122" i="12"/>
  <c r="CT74" i="12"/>
  <c r="CT121" i="12"/>
  <c r="CD74" i="12"/>
  <c r="CD121" i="12"/>
  <c r="CA74" i="12"/>
  <c r="CA121" i="12"/>
  <c r="BX74" i="12"/>
  <c r="BX121" i="12"/>
  <c r="BU74" i="12"/>
  <c r="BU121" i="12"/>
  <c r="BR74" i="12"/>
  <c r="BR121" i="12"/>
  <c r="BO74" i="12"/>
  <c r="BO121" i="12"/>
  <c r="BI74" i="12"/>
  <c r="BI121" i="12"/>
  <c r="BF74" i="12"/>
  <c r="BF121" i="12"/>
  <c r="BC74" i="12"/>
  <c r="BC121" i="12"/>
  <c r="AZ74" i="12"/>
  <c r="AZ121" i="12"/>
  <c r="AW74" i="12"/>
  <c r="AW121" i="12"/>
  <c r="AT74" i="12"/>
  <c r="AT121" i="12"/>
  <c r="AQ74" i="12"/>
  <c r="AQ121" i="12"/>
  <c r="AO74" i="12"/>
  <c r="AO121" i="12"/>
  <c r="AN74" i="12"/>
  <c r="AN121" i="12"/>
  <c r="AK74" i="12"/>
  <c r="AK121" i="12"/>
  <c r="AH74" i="12"/>
  <c r="AH121" i="12"/>
  <c r="AE74" i="12"/>
  <c r="AB74" i="12"/>
  <c r="AB121" i="12"/>
  <c r="Y74" i="12"/>
  <c r="Y121" i="12"/>
  <c r="V74" i="12"/>
  <c r="V121" i="12"/>
  <c r="S74" i="12"/>
  <c r="S121" i="12"/>
  <c r="P74" i="12"/>
  <c r="P121" i="12"/>
  <c r="M74" i="12"/>
  <c r="M121" i="12"/>
  <c r="J74" i="12"/>
  <c r="J121" i="12"/>
  <c r="G74" i="12"/>
  <c r="G121" i="12"/>
  <c r="D74" i="12"/>
  <c r="D121" i="12"/>
  <c r="CT73" i="12"/>
  <c r="CT120" i="12"/>
  <c r="CD73" i="12"/>
  <c r="CD120" i="12"/>
  <c r="CA73" i="12"/>
  <c r="BX73" i="12"/>
  <c r="BX120" i="12"/>
  <c r="BU73" i="12"/>
  <c r="BU120" i="12"/>
  <c r="BR73" i="12"/>
  <c r="BR120" i="12"/>
  <c r="BO73" i="12"/>
  <c r="BO120" i="12"/>
  <c r="BI73" i="12"/>
  <c r="BI120" i="12"/>
  <c r="BF73" i="12"/>
  <c r="BF120" i="12"/>
  <c r="BC73" i="12"/>
  <c r="BC120" i="12"/>
  <c r="AZ73" i="12"/>
  <c r="AZ120" i="12"/>
  <c r="AW73" i="12"/>
  <c r="AW120" i="12"/>
  <c r="AT73" i="12"/>
  <c r="AT120" i="12"/>
  <c r="AQ73" i="12"/>
  <c r="AO73" i="12"/>
  <c r="AO120" i="12"/>
  <c r="AN73" i="12"/>
  <c r="AN120" i="12"/>
  <c r="AK73" i="12"/>
  <c r="AK120" i="12"/>
  <c r="AH73" i="12"/>
  <c r="AH120" i="12"/>
  <c r="AE73" i="12"/>
  <c r="AE120" i="12"/>
  <c r="AB73" i="12"/>
  <c r="AB120" i="12"/>
  <c r="Y73" i="12"/>
  <c r="Y120" i="12"/>
  <c r="V73" i="12"/>
  <c r="V120" i="12"/>
  <c r="S73" i="12"/>
  <c r="S120" i="12"/>
  <c r="P73" i="12"/>
  <c r="P120" i="12"/>
  <c r="M73" i="12"/>
  <c r="M120" i="12"/>
  <c r="J73" i="12"/>
  <c r="G73" i="12"/>
  <c r="G120" i="12"/>
  <c r="D73" i="12"/>
  <c r="D120" i="12"/>
  <c r="CT72" i="12"/>
  <c r="CT119" i="12"/>
  <c r="CD72" i="12"/>
  <c r="CD119" i="12"/>
  <c r="CA72" i="12"/>
  <c r="CA119" i="12"/>
  <c r="BX72" i="12"/>
  <c r="BX119" i="12"/>
  <c r="BU72" i="12"/>
  <c r="BU119" i="12"/>
  <c r="BR72" i="12"/>
  <c r="BR119" i="12"/>
  <c r="BO72" i="12"/>
  <c r="BO119" i="12"/>
  <c r="BI72" i="12"/>
  <c r="BI119" i="12"/>
  <c r="BF72" i="12"/>
  <c r="BF119" i="12"/>
  <c r="BC72" i="12"/>
  <c r="BC119" i="12"/>
  <c r="AZ72" i="12"/>
  <c r="AZ119" i="12"/>
  <c r="AW72" i="12"/>
  <c r="AW119" i="12"/>
  <c r="AT72" i="12"/>
  <c r="AT119" i="12"/>
  <c r="AQ72" i="12"/>
  <c r="AQ119" i="12"/>
  <c r="AO72" i="12"/>
  <c r="AO119" i="12"/>
  <c r="AN72" i="12"/>
  <c r="AN119" i="12"/>
  <c r="AK72" i="12"/>
  <c r="AK119" i="12"/>
  <c r="AH72" i="12"/>
  <c r="AH119" i="12"/>
  <c r="AE72" i="12"/>
  <c r="AE119" i="12"/>
  <c r="AB72" i="12"/>
  <c r="AB119" i="12"/>
  <c r="Y72" i="12"/>
  <c r="V72" i="12"/>
  <c r="V119" i="12"/>
  <c r="S72" i="12"/>
  <c r="S119" i="12"/>
  <c r="P72" i="12"/>
  <c r="P119" i="12"/>
  <c r="M72" i="12"/>
  <c r="M119" i="12"/>
  <c r="J72" i="12"/>
  <c r="J119" i="12"/>
  <c r="G72" i="12"/>
  <c r="G119" i="12"/>
  <c r="D72" i="12"/>
  <c r="D119" i="12"/>
  <c r="CT71" i="12"/>
  <c r="CT118" i="12"/>
  <c r="CD71" i="12"/>
  <c r="CD118" i="12"/>
  <c r="CA71" i="12"/>
  <c r="CA118" i="12"/>
  <c r="BX71" i="12"/>
  <c r="BX118" i="12"/>
  <c r="BU71" i="12"/>
  <c r="BR71" i="12"/>
  <c r="BR118" i="12"/>
  <c r="BO71" i="12"/>
  <c r="BO118" i="12"/>
  <c r="BI71" i="12"/>
  <c r="BI118" i="12"/>
  <c r="BF71" i="12"/>
  <c r="BF118" i="12"/>
  <c r="BC71" i="12"/>
  <c r="BC118" i="12"/>
  <c r="AZ71" i="12"/>
  <c r="AZ118" i="12"/>
  <c r="AW71" i="12"/>
  <c r="AW118" i="12"/>
  <c r="AT71" i="12"/>
  <c r="AT118" i="12"/>
  <c r="AQ71" i="12"/>
  <c r="AQ118" i="12"/>
  <c r="AO71" i="12"/>
  <c r="AO118" i="12"/>
  <c r="AN71" i="12"/>
  <c r="AK71" i="12"/>
  <c r="AK118" i="12"/>
  <c r="AH71" i="12"/>
  <c r="AH118" i="12"/>
  <c r="AE71" i="12"/>
  <c r="AE118" i="12"/>
  <c r="AB71" i="12"/>
  <c r="AB118" i="12"/>
  <c r="Y71" i="12"/>
  <c r="Y118" i="12"/>
  <c r="V71" i="12"/>
  <c r="V118" i="12"/>
  <c r="S71" i="12"/>
  <c r="S118" i="12"/>
  <c r="P71" i="12"/>
  <c r="P118" i="12"/>
  <c r="M71" i="12"/>
  <c r="M118" i="12"/>
  <c r="J71" i="12"/>
  <c r="J118" i="12"/>
  <c r="G71" i="12"/>
  <c r="G118" i="12"/>
  <c r="D71" i="12"/>
  <c r="CT70" i="12"/>
  <c r="CT117" i="12"/>
  <c r="CD70" i="12"/>
  <c r="CD117" i="12"/>
  <c r="CA70" i="12"/>
  <c r="CA117" i="12"/>
  <c r="BX70" i="12"/>
  <c r="BX117" i="12"/>
  <c r="BU70" i="12"/>
  <c r="BU117" i="12"/>
  <c r="BR70" i="12"/>
  <c r="BR117" i="12"/>
  <c r="BO70" i="12"/>
  <c r="BO117" i="12"/>
  <c r="BI70" i="12"/>
  <c r="BI117" i="12"/>
  <c r="BF70" i="12"/>
  <c r="BF117" i="12"/>
  <c r="BC70" i="12"/>
  <c r="BC117" i="12"/>
  <c r="AZ70" i="12"/>
  <c r="AW70" i="12"/>
  <c r="AW117" i="12"/>
  <c r="AT70" i="12"/>
  <c r="AT117" i="12"/>
  <c r="AQ70" i="12"/>
  <c r="AQ117" i="12"/>
  <c r="AO70" i="12"/>
  <c r="AO117" i="12"/>
  <c r="AN70" i="12"/>
  <c r="AN117" i="12"/>
  <c r="AK70" i="12"/>
  <c r="AK117" i="12"/>
  <c r="AH70" i="12"/>
  <c r="AH117" i="12"/>
  <c r="AE70" i="12"/>
  <c r="AE117" i="12"/>
  <c r="AB70" i="12"/>
  <c r="AB117" i="12"/>
  <c r="Y70" i="12"/>
  <c r="Y117" i="12"/>
  <c r="V70" i="12"/>
  <c r="V117" i="12"/>
  <c r="S70" i="12"/>
  <c r="P70" i="12"/>
  <c r="P117" i="12"/>
  <c r="M70" i="12"/>
  <c r="M117" i="12"/>
  <c r="J70" i="12"/>
  <c r="J117" i="12"/>
  <c r="G70" i="12"/>
  <c r="G117" i="12"/>
  <c r="D70" i="12"/>
  <c r="D117" i="12"/>
  <c r="CT69" i="12"/>
  <c r="CT116" i="12"/>
  <c r="CD69" i="12"/>
  <c r="CD116" i="12"/>
  <c r="CA69" i="12"/>
  <c r="CA116" i="12"/>
  <c r="BX69" i="12"/>
  <c r="BX116" i="12"/>
  <c r="BU69" i="12"/>
  <c r="BU116" i="12"/>
  <c r="BR69" i="12"/>
  <c r="BR116" i="12"/>
  <c r="BO69" i="12"/>
  <c r="BI69" i="12"/>
  <c r="BI116" i="12"/>
  <c r="BF69" i="12"/>
  <c r="BF116" i="12"/>
  <c r="BC69" i="12"/>
  <c r="BC116" i="12"/>
  <c r="AZ69" i="12"/>
  <c r="AZ116" i="12"/>
  <c r="AW69" i="12"/>
  <c r="AW116" i="12"/>
  <c r="AT69" i="12"/>
  <c r="AT116" i="12"/>
  <c r="AQ69" i="12"/>
  <c r="AQ116" i="12"/>
  <c r="AO69" i="12"/>
  <c r="AO116" i="12"/>
  <c r="AN69" i="12"/>
  <c r="AN116" i="12"/>
  <c r="AK69" i="12"/>
  <c r="AK116" i="12"/>
  <c r="AH69" i="12"/>
  <c r="AE69" i="12"/>
  <c r="AE116" i="12"/>
  <c r="AB69" i="12"/>
  <c r="AB116" i="12"/>
  <c r="Y69" i="12"/>
  <c r="Y116" i="12"/>
  <c r="V69" i="12"/>
  <c r="V116" i="12"/>
  <c r="S69" i="12"/>
  <c r="S116" i="12"/>
  <c r="P69" i="12"/>
  <c r="P116" i="12"/>
  <c r="M69" i="12"/>
  <c r="M116" i="12"/>
  <c r="J69" i="12"/>
  <c r="J116" i="12"/>
  <c r="G69" i="12"/>
  <c r="G116" i="12"/>
  <c r="D69" i="12"/>
  <c r="D116" i="12"/>
  <c r="CT68" i="12"/>
  <c r="CT115" i="12"/>
  <c r="CD68" i="12"/>
  <c r="CA68" i="12"/>
  <c r="CA115" i="12"/>
  <c r="BX68" i="12"/>
  <c r="BX115" i="12"/>
  <c r="BU68" i="12"/>
  <c r="BU115" i="12"/>
  <c r="BR68" i="12"/>
  <c r="BR115" i="12"/>
  <c r="BO68" i="12"/>
  <c r="BO115" i="12"/>
  <c r="BI68" i="12"/>
  <c r="BI115" i="12"/>
  <c r="BF68" i="12"/>
  <c r="BF115" i="12"/>
  <c r="BC68" i="12"/>
  <c r="BC115" i="12"/>
  <c r="AZ68" i="12"/>
  <c r="AZ115" i="12"/>
  <c r="AW68" i="12"/>
  <c r="AW115" i="12"/>
  <c r="AT68" i="12"/>
  <c r="AQ68" i="12"/>
  <c r="AQ115" i="12"/>
  <c r="AO68" i="12"/>
  <c r="AO115" i="12"/>
  <c r="AN68" i="12"/>
  <c r="AN115" i="12"/>
  <c r="AK68" i="12"/>
  <c r="AK115" i="12"/>
  <c r="AH68" i="12"/>
  <c r="AH115" i="12"/>
  <c r="AE68" i="12"/>
  <c r="AE115" i="12"/>
  <c r="AB68" i="12"/>
  <c r="AB115" i="12"/>
  <c r="Y68" i="12"/>
  <c r="Y115" i="12"/>
  <c r="V68" i="12"/>
  <c r="V115" i="12"/>
  <c r="S68" i="12"/>
  <c r="S115" i="12"/>
  <c r="P68" i="12"/>
  <c r="P115" i="12"/>
  <c r="M68" i="12"/>
  <c r="J68" i="12"/>
  <c r="J115" i="12"/>
  <c r="G68" i="12"/>
  <c r="G115" i="12"/>
  <c r="D68" i="12"/>
  <c r="D115" i="12"/>
  <c r="CT67" i="12"/>
  <c r="CT114" i="12"/>
  <c r="CD67" i="12"/>
  <c r="CD114" i="12"/>
  <c r="CA67" i="12"/>
  <c r="CA114" i="12"/>
  <c r="BX67" i="12"/>
  <c r="BX114" i="12"/>
  <c r="BU67" i="12"/>
  <c r="BU114" i="12"/>
  <c r="BR67" i="12"/>
  <c r="BR114" i="12"/>
  <c r="BO67" i="12"/>
  <c r="BO114" i="12"/>
  <c r="BI67" i="12"/>
  <c r="BI114" i="12"/>
  <c r="BF67" i="12"/>
  <c r="BF114" i="12"/>
  <c r="BC67" i="12"/>
  <c r="BC114" i="12"/>
  <c r="AZ67" i="12"/>
  <c r="AZ114" i="12"/>
  <c r="AW67" i="12"/>
  <c r="AW114" i="12"/>
  <c r="AT67" i="12"/>
  <c r="AT114" i="12"/>
  <c r="AQ67" i="12"/>
  <c r="AQ114" i="12"/>
  <c r="AO67" i="12"/>
  <c r="AO114" i="12"/>
  <c r="AN67" i="12"/>
  <c r="AN114" i="12"/>
  <c r="AK67" i="12"/>
  <c r="AK114" i="12"/>
  <c r="AH67" i="12"/>
  <c r="AH114" i="12"/>
  <c r="AE67" i="12"/>
  <c r="AE114" i="12"/>
  <c r="AB67" i="12"/>
  <c r="Y67" i="12"/>
  <c r="Y114" i="12"/>
  <c r="V67" i="12"/>
  <c r="V114" i="12"/>
  <c r="S67" i="12"/>
  <c r="S114" i="12"/>
  <c r="P67" i="12"/>
  <c r="P114" i="12"/>
  <c r="M67" i="12"/>
  <c r="M114" i="12"/>
  <c r="J67" i="12"/>
  <c r="J114" i="12"/>
  <c r="G67" i="12"/>
  <c r="G114" i="12"/>
  <c r="D67" i="12"/>
  <c r="D114" i="12"/>
  <c r="CT66" i="12"/>
  <c r="CT113" i="12"/>
  <c r="CD66" i="12"/>
  <c r="CD113" i="12"/>
  <c r="CA66" i="12"/>
  <c r="CA113" i="12"/>
  <c r="BX66" i="12"/>
  <c r="BU66" i="12"/>
  <c r="BU113" i="12"/>
  <c r="BR66" i="12"/>
  <c r="BR113" i="12"/>
  <c r="BO66" i="12"/>
  <c r="BO113" i="12"/>
  <c r="BI66" i="12"/>
  <c r="BI113" i="12"/>
  <c r="BF66" i="12"/>
  <c r="BF113" i="12"/>
  <c r="BC66" i="12"/>
  <c r="BC113" i="12"/>
  <c r="AZ66" i="12"/>
  <c r="AZ113" i="12"/>
  <c r="AW66" i="12"/>
  <c r="AW113" i="12"/>
  <c r="AT66" i="12"/>
  <c r="AT113" i="12"/>
  <c r="AQ66" i="12"/>
  <c r="AQ113" i="12"/>
  <c r="AO66" i="12"/>
  <c r="AN66" i="12"/>
  <c r="AN113" i="12"/>
  <c r="AK66" i="12"/>
  <c r="AK113" i="12"/>
  <c r="AH66" i="12"/>
  <c r="AH113" i="12"/>
  <c r="AE66" i="12"/>
  <c r="AE113" i="12"/>
  <c r="AB66" i="12"/>
  <c r="AB113" i="12"/>
  <c r="Y66" i="12"/>
  <c r="Y113" i="12"/>
  <c r="V66" i="12"/>
  <c r="V113" i="12"/>
  <c r="S66" i="12"/>
  <c r="S113" i="12"/>
  <c r="P66" i="12"/>
  <c r="P113" i="12"/>
  <c r="M66" i="12"/>
  <c r="M113" i="12"/>
  <c r="J66" i="12"/>
  <c r="J113" i="12"/>
  <c r="G66" i="12"/>
  <c r="D66" i="12"/>
  <c r="D113" i="12"/>
  <c r="CT65" i="12"/>
  <c r="CT112" i="12"/>
  <c r="CD65" i="12"/>
  <c r="CD112" i="12"/>
  <c r="CA65" i="12"/>
  <c r="CA112" i="12"/>
  <c r="BX65" i="12"/>
  <c r="BX112" i="12"/>
  <c r="BU65" i="12"/>
  <c r="BU112" i="12"/>
  <c r="BR65" i="12"/>
  <c r="BR112" i="12"/>
  <c r="BO65" i="12"/>
  <c r="BO112" i="12"/>
  <c r="BI65" i="12"/>
  <c r="BI112" i="12"/>
  <c r="BF65" i="12"/>
  <c r="BF112" i="12"/>
  <c r="BC65" i="12"/>
  <c r="BC112" i="12"/>
  <c r="AZ65" i="12"/>
  <c r="AZ112" i="12"/>
  <c r="AW65" i="12"/>
  <c r="AW112" i="12"/>
  <c r="AT65" i="12"/>
  <c r="AT112" i="12"/>
  <c r="AQ65" i="12"/>
  <c r="AQ112" i="12"/>
  <c r="AO65" i="12"/>
  <c r="AO112" i="12"/>
  <c r="AN65" i="12"/>
  <c r="AN112" i="12"/>
  <c r="AK65" i="12"/>
  <c r="AK112" i="12"/>
  <c r="AH65" i="12"/>
  <c r="AH112" i="12"/>
  <c r="AE65" i="12"/>
  <c r="AE112" i="12"/>
  <c r="AB65" i="12"/>
  <c r="AB112" i="12"/>
  <c r="Y65" i="12"/>
  <c r="Y112" i="12"/>
  <c r="V65" i="12"/>
  <c r="S65" i="12"/>
  <c r="S112" i="12"/>
  <c r="P65" i="12"/>
  <c r="P112" i="12"/>
  <c r="M65" i="12"/>
  <c r="M112" i="12"/>
  <c r="J65" i="12"/>
  <c r="J112" i="12"/>
  <c r="G65" i="12"/>
  <c r="G112" i="12"/>
  <c r="D65" i="12"/>
  <c r="D112" i="12"/>
  <c r="CT64" i="12"/>
  <c r="CT111" i="12"/>
  <c r="CD64" i="12"/>
  <c r="CD111" i="12"/>
  <c r="CA64" i="12"/>
  <c r="CA111" i="12"/>
  <c r="BX64" i="12"/>
  <c r="BX111" i="12"/>
  <c r="BU64" i="12"/>
  <c r="BU111" i="12"/>
  <c r="BR64" i="12"/>
  <c r="BO64" i="12"/>
  <c r="BO111" i="12"/>
  <c r="BI64" i="12"/>
  <c r="BI111" i="12"/>
  <c r="BF64" i="12"/>
  <c r="BF111" i="12"/>
  <c r="BC64" i="12"/>
  <c r="BC111" i="12"/>
  <c r="AZ64" i="12"/>
  <c r="AZ111" i="12"/>
  <c r="AW64" i="12"/>
  <c r="AW111" i="12"/>
  <c r="AT64" i="12"/>
  <c r="AQ64" i="12"/>
  <c r="AO64" i="12"/>
  <c r="AO111" i="12"/>
  <c r="AN64" i="12"/>
  <c r="AN111" i="12"/>
  <c r="AK64" i="12"/>
  <c r="AK111" i="12"/>
  <c r="AH64" i="12"/>
  <c r="AH111" i="12"/>
  <c r="AE64" i="12"/>
  <c r="AB64" i="12"/>
  <c r="AB111" i="12"/>
  <c r="Y64" i="12"/>
  <c r="Y111" i="12"/>
  <c r="V64" i="12"/>
  <c r="V111" i="12"/>
  <c r="S64" i="12"/>
  <c r="S111" i="12"/>
  <c r="P64" i="12"/>
  <c r="P111" i="12"/>
  <c r="M64" i="12"/>
  <c r="M111" i="12"/>
  <c r="J64" i="12"/>
  <c r="J111" i="12"/>
  <c r="G64" i="12"/>
  <c r="G111" i="12"/>
  <c r="D64" i="12"/>
  <c r="D111" i="12"/>
  <c r="DE60" i="12"/>
  <c r="DE59" i="12"/>
  <c r="P58" i="12"/>
  <c r="P105" i="12"/>
  <c r="AA57" i="12"/>
  <c r="AA104" i="12"/>
  <c r="P57" i="12"/>
  <c r="P104" i="12"/>
  <c r="BP56" i="12"/>
  <c r="AA56" i="12"/>
  <c r="AA103" i="12"/>
  <c r="BP55" i="12"/>
  <c r="AA55" i="12"/>
  <c r="AA102" i="12"/>
  <c r="AA54" i="12"/>
  <c r="AA101" i="12"/>
  <c r="BP53" i="12"/>
  <c r="T52" i="12"/>
  <c r="T99" i="12"/>
  <c r="BP51" i="12"/>
  <c r="K50" i="12"/>
  <c r="K97" i="12"/>
  <c r="CW48" i="12"/>
  <c r="CW95" i="12"/>
  <c r="CP48" i="12"/>
  <c r="CP95" i="12"/>
  <c r="CC48" i="12"/>
  <c r="A46" i="12"/>
  <c r="A93" i="12"/>
  <c r="BL34" i="12"/>
  <c r="BL78" i="12"/>
  <c r="BL125" i="12"/>
  <c r="BL33" i="12"/>
  <c r="BL77" i="12"/>
  <c r="BL124" i="12"/>
  <c r="BL32" i="12"/>
  <c r="BL76" i="12"/>
  <c r="BL123" i="12"/>
  <c r="BL31" i="12"/>
  <c r="BL75" i="12"/>
  <c r="BL122" i="12"/>
  <c r="BL30" i="12"/>
  <c r="BL74" i="12"/>
  <c r="BL121" i="12"/>
  <c r="BL29" i="12"/>
  <c r="BL73" i="12"/>
  <c r="BL120" i="12"/>
  <c r="BL28" i="12"/>
  <c r="BL72" i="12"/>
  <c r="BL119" i="12"/>
  <c r="BL27" i="12"/>
  <c r="BL71" i="12"/>
  <c r="BL118" i="12"/>
  <c r="BL26" i="12"/>
  <c r="BL70" i="12"/>
  <c r="BL117" i="12"/>
  <c r="BL25" i="12"/>
  <c r="BL69" i="12"/>
  <c r="BL116" i="12"/>
  <c r="BL24" i="12"/>
  <c r="BL68" i="12"/>
  <c r="BL115" i="12"/>
  <c r="BL23" i="12"/>
  <c r="BL67" i="12"/>
  <c r="BL114" i="12"/>
  <c r="BL22" i="12"/>
  <c r="BL66" i="12"/>
  <c r="BL113" i="12"/>
  <c r="BL21" i="12"/>
  <c r="BL65" i="12"/>
  <c r="BL112" i="12"/>
  <c r="BL20" i="12"/>
  <c r="BL64" i="12"/>
  <c r="BL111" i="12"/>
  <c r="AA14" i="12"/>
  <c r="AA58" i="12"/>
  <c r="AA105" i="12"/>
  <c r="BP98" i="9"/>
  <c r="BP55" i="9"/>
  <c r="K50" i="9"/>
  <c r="K97" i="9" s="1"/>
  <c r="AA14" i="9"/>
  <c r="AA58" i="9"/>
  <c r="AA105" i="9"/>
  <c r="CC48" i="9"/>
  <c r="CT74" i="9"/>
  <c r="CT121" i="9"/>
  <c r="CD74" i="9"/>
  <c r="CD121" i="9"/>
  <c r="CA74" i="9"/>
  <c r="CA121" i="9"/>
  <c r="BX74" i="9"/>
  <c r="BX121" i="9"/>
  <c r="BU74" i="9"/>
  <c r="BU121" i="9"/>
  <c r="BR74" i="9"/>
  <c r="BR121" i="9"/>
  <c r="BO74" i="9"/>
  <c r="BO121" i="9"/>
  <c r="BI74" i="9"/>
  <c r="BI121" i="9"/>
  <c r="BF74" i="9"/>
  <c r="BF121" i="9"/>
  <c r="BC74" i="9"/>
  <c r="BC121" i="9"/>
  <c r="AZ74" i="9"/>
  <c r="AZ121" i="9"/>
  <c r="AW74" i="9"/>
  <c r="AW121" i="9"/>
  <c r="AT74" i="9"/>
  <c r="AT121" i="9"/>
  <c r="AQ74" i="9"/>
  <c r="AQ121" i="9"/>
  <c r="AO74" i="9"/>
  <c r="AO121" i="9"/>
  <c r="AN74" i="9"/>
  <c r="AN121" i="9"/>
  <c r="AK74" i="9"/>
  <c r="AK121" i="9"/>
  <c r="AH74" i="9"/>
  <c r="AH121" i="9"/>
  <c r="AE74" i="9"/>
  <c r="AE121" i="9"/>
  <c r="AB74" i="9"/>
  <c r="AB121" i="9"/>
  <c r="Y74" i="9"/>
  <c r="Y121" i="9"/>
  <c r="V74" i="9"/>
  <c r="V121" i="9"/>
  <c r="S74" i="9"/>
  <c r="S121" i="9"/>
  <c r="P74" i="9"/>
  <c r="P121" i="9"/>
  <c r="M74" i="9"/>
  <c r="M121" i="9"/>
  <c r="J74" i="9"/>
  <c r="J121" i="9"/>
  <c r="G74" i="9"/>
  <c r="G121" i="9"/>
  <c r="D74" i="9"/>
  <c r="D121" i="9"/>
  <c r="CT73" i="9"/>
  <c r="CT120" i="9"/>
  <c r="CD73" i="9"/>
  <c r="CD120" i="9"/>
  <c r="CA73" i="9"/>
  <c r="CA120" i="9"/>
  <c r="BX73" i="9"/>
  <c r="BX120" i="9"/>
  <c r="BU73" i="9"/>
  <c r="BU120" i="9"/>
  <c r="BR73" i="9"/>
  <c r="BR120" i="9"/>
  <c r="BO73" i="9"/>
  <c r="BO120" i="9"/>
  <c r="BI73" i="9"/>
  <c r="BI120" i="9"/>
  <c r="BF73" i="9"/>
  <c r="BF120" i="9"/>
  <c r="BC73" i="9"/>
  <c r="BC120" i="9"/>
  <c r="AZ73" i="9"/>
  <c r="AZ120" i="9"/>
  <c r="AW73" i="9"/>
  <c r="AW120" i="9"/>
  <c r="AT73" i="9"/>
  <c r="AT120" i="9"/>
  <c r="AQ73" i="9"/>
  <c r="AQ120" i="9"/>
  <c r="AO73" i="9"/>
  <c r="AO120" i="9"/>
  <c r="AN73" i="9"/>
  <c r="AN120" i="9"/>
  <c r="AK73" i="9"/>
  <c r="AK120" i="9"/>
  <c r="AH73" i="9"/>
  <c r="AH120" i="9"/>
  <c r="AE73" i="9"/>
  <c r="AE120" i="9"/>
  <c r="AB73" i="9"/>
  <c r="AB120" i="9"/>
  <c r="Y73" i="9"/>
  <c r="Y120" i="9"/>
  <c r="V73" i="9"/>
  <c r="V120" i="9"/>
  <c r="S73" i="9"/>
  <c r="S120" i="9"/>
  <c r="P73" i="9"/>
  <c r="P120" i="9"/>
  <c r="M73" i="9"/>
  <c r="M120" i="9"/>
  <c r="J73" i="9"/>
  <c r="J120" i="9"/>
  <c r="G73" i="9"/>
  <c r="G120" i="9"/>
  <c r="D73" i="9"/>
  <c r="D120" i="9"/>
  <c r="CT72" i="9"/>
  <c r="CT119" i="9"/>
  <c r="CD72" i="9"/>
  <c r="CD119" i="9"/>
  <c r="CA72" i="9"/>
  <c r="CA119" i="9"/>
  <c r="BX72" i="9"/>
  <c r="BX119" i="9"/>
  <c r="BU72" i="9"/>
  <c r="BU119" i="9"/>
  <c r="BR72" i="9"/>
  <c r="BR119" i="9"/>
  <c r="BO72" i="9"/>
  <c r="BO119" i="9"/>
  <c r="BI72" i="9"/>
  <c r="BI119" i="9"/>
  <c r="BF72" i="9"/>
  <c r="BF119" i="9"/>
  <c r="BC72" i="9"/>
  <c r="BC119" i="9"/>
  <c r="AZ72" i="9"/>
  <c r="AZ119" i="9"/>
  <c r="AW72" i="9"/>
  <c r="AW119" i="9"/>
  <c r="AT72" i="9"/>
  <c r="AT119" i="9"/>
  <c r="AQ72" i="9"/>
  <c r="AQ119" i="9"/>
  <c r="AO72" i="9"/>
  <c r="AO119" i="9"/>
  <c r="AN72" i="9"/>
  <c r="AN119" i="9"/>
  <c r="AK72" i="9"/>
  <c r="AK119" i="9"/>
  <c r="AH72" i="9"/>
  <c r="AH119" i="9"/>
  <c r="AE72" i="9"/>
  <c r="AE119" i="9"/>
  <c r="AB72" i="9"/>
  <c r="AB119" i="9"/>
  <c r="Y72" i="9"/>
  <c r="Y119" i="9"/>
  <c r="V72" i="9"/>
  <c r="V119" i="9"/>
  <c r="S72" i="9"/>
  <c r="S119" i="9"/>
  <c r="P72" i="9"/>
  <c r="P119" i="9"/>
  <c r="M72" i="9"/>
  <c r="M119" i="9"/>
  <c r="J72" i="9"/>
  <c r="J119" i="9"/>
  <c r="G72" i="9"/>
  <c r="G119" i="9"/>
  <c r="D72" i="9"/>
  <c r="D119" i="9"/>
  <c r="CT71" i="9"/>
  <c r="CT118" i="9"/>
  <c r="CD71" i="9"/>
  <c r="CD118" i="9"/>
  <c r="CA71" i="9"/>
  <c r="CA118" i="9"/>
  <c r="BX71" i="9"/>
  <c r="BX118" i="9"/>
  <c r="BU71" i="9"/>
  <c r="BU118" i="9"/>
  <c r="BR71" i="9"/>
  <c r="BR118" i="9"/>
  <c r="BO71" i="9"/>
  <c r="BO118" i="9"/>
  <c r="BI71" i="9"/>
  <c r="BI118" i="9"/>
  <c r="BF71" i="9"/>
  <c r="BF118" i="9"/>
  <c r="BC71" i="9"/>
  <c r="BC118" i="9"/>
  <c r="AZ71" i="9"/>
  <c r="AZ118" i="9"/>
  <c r="AW71" i="9"/>
  <c r="AW118" i="9"/>
  <c r="AT71" i="9"/>
  <c r="AT118" i="9"/>
  <c r="AQ71" i="9"/>
  <c r="AQ118" i="9"/>
  <c r="AO71" i="9"/>
  <c r="AO118" i="9"/>
  <c r="AN71" i="9"/>
  <c r="AN118" i="9"/>
  <c r="AK71" i="9"/>
  <c r="AK118" i="9"/>
  <c r="AH71" i="9"/>
  <c r="AH118" i="9"/>
  <c r="AE71" i="9"/>
  <c r="AE118" i="9"/>
  <c r="AB71" i="9"/>
  <c r="AB118" i="9"/>
  <c r="Y71" i="9"/>
  <c r="Y118" i="9"/>
  <c r="V71" i="9"/>
  <c r="V118" i="9"/>
  <c r="S71" i="9"/>
  <c r="S118" i="9"/>
  <c r="P71" i="9"/>
  <c r="P118" i="9"/>
  <c r="M71" i="9"/>
  <c r="M118" i="9"/>
  <c r="J71" i="9"/>
  <c r="J118" i="9"/>
  <c r="G71" i="9"/>
  <c r="G118" i="9"/>
  <c r="D71" i="9"/>
  <c r="D118" i="9"/>
  <c r="CT70" i="9"/>
  <c r="CT117" i="9"/>
  <c r="CD70" i="9"/>
  <c r="CD117" i="9"/>
  <c r="CA70" i="9"/>
  <c r="CA117" i="9"/>
  <c r="BX70" i="9"/>
  <c r="BX117" i="9"/>
  <c r="BU70" i="9"/>
  <c r="BU117" i="9"/>
  <c r="BR70" i="9"/>
  <c r="BR117" i="9"/>
  <c r="BO70" i="9"/>
  <c r="BO117" i="9"/>
  <c r="BI70" i="9"/>
  <c r="BI117" i="9"/>
  <c r="BF70" i="9"/>
  <c r="BF117" i="9"/>
  <c r="BC70" i="9"/>
  <c r="BC117" i="9"/>
  <c r="AZ70" i="9"/>
  <c r="AZ117" i="9"/>
  <c r="AW70" i="9"/>
  <c r="AW117" i="9"/>
  <c r="AT70" i="9"/>
  <c r="AT117" i="9"/>
  <c r="AQ70" i="9"/>
  <c r="AQ117" i="9"/>
  <c r="AO70" i="9"/>
  <c r="AO117" i="9"/>
  <c r="AN70" i="9"/>
  <c r="AN117" i="9"/>
  <c r="AK70" i="9"/>
  <c r="AK117" i="9"/>
  <c r="AH70" i="9"/>
  <c r="AH117" i="9"/>
  <c r="AE70" i="9"/>
  <c r="AE117" i="9"/>
  <c r="AB70" i="9"/>
  <c r="AB117" i="9"/>
  <c r="Y70" i="9"/>
  <c r="Y117" i="9"/>
  <c r="V70" i="9"/>
  <c r="V117" i="9"/>
  <c r="S70" i="9"/>
  <c r="S117" i="9"/>
  <c r="P70" i="9"/>
  <c r="P117" i="9"/>
  <c r="M70" i="9"/>
  <c r="M117" i="9"/>
  <c r="J70" i="9"/>
  <c r="J117" i="9"/>
  <c r="G70" i="9"/>
  <c r="G117" i="9"/>
  <c r="D70" i="9"/>
  <c r="D117" i="9"/>
  <c r="BL30" i="9"/>
  <c r="BL74" i="9"/>
  <c r="BL121" i="9"/>
  <c r="BL29" i="9"/>
  <c r="BL73" i="9"/>
  <c r="BL120" i="9"/>
  <c r="BL28" i="9"/>
  <c r="BL72" i="9"/>
  <c r="BL119" i="9"/>
  <c r="BL27" i="9"/>
  <c r="BL71" i="9"/>
  <c r="BL118" i="9"/>
  <c r="BL26" i="9"/>
  <c r="BL70" i="9"/>
  <c r="BL117" i="9"/>
  <c r="T52" i="9"/>
  <c r="T99" i="9"/>
  <c r="BL34" i="9"/>
  <c r="BL78" i="9"/>
  <c r="BL125" i="9"/>
  <c r="BL33" i="9"/>
  <c r="BL32" i="9"/>
  <c r="BL76" i="9"/>
  <c r="BL123" i="9"/>
  <c r="BL31" i="9"/>
  <c r="BL75" i="9"/>
  <c r="BL122" i="9"/>
  <c r="BL25" i="9"/>
  <c r="BL69" i="9"/>
  <c r="BL116" i="9"/>
  <c r="BL24" i="9"/>
  <c r="BL68" i="9"/>
  <c r="BL115" i="9"/>
  <c r="BL23" i="9"/>
  <c r="BL67" i="9"/>
  <c r="BL114" i="9"/>
  <c r="BL22" i="9"/>
  <c r="BL66" i="9"/>
  <c r="BL113" i="9"/>
  <c r="BL21" i="9"/>
  <c r="BL65" i="9"/>
  <c r="BL112" i="9"/>
  <c r="AO65" i="9"/>
  <c r="AO112" i="9"/>
  <c r="BC65" i="9"/>
  <c r="BC112" i="9"/>
  <c r="CD82" i="9"/>
  <c r="CD129" i="9"/>
  <c r="CA82" i="9"/>
  <c r="CA129" i="9"/>
  <c r="BX82" i="9"/>
  <c r="BX129" i="9"/>
  <c r="BU82" i="9"/>
  <c r="BU129" i="9"/>
  <c r="BR82" i="9"/>
  <c r="BR129" i="9"/>
  <c r="BO82" i="9"/>
  <c r="BO129" i="9"/>
  <c r="CD81" i="9"/>
  <c r="CD128" i="9"/>
  <c r="CA81" i="9"/>
  <c r="CA128" i="9"/>
  <c r="BX81" i="9"/>
  <c r="BX128" i="9"/>
  <c r="BU81" i="9"/>
  <c r="BU128" i="9"/>
  <c r="BR81" i="9"/>
  <c r="BR128" i="9"/>
  <c r="BO81" i="9"/>
  <c r="BO128" i="9"/>
  <c r="CD80" i="9"/>
  <c r="CD127" i="9"/>
  <c r="CA80" i="9"/>
  <c r="CA127" i="9"/>
  <c r="BX80" i="9"/>
  <c r="BX127" i="9"/>
  <c r="BU80" i="9"/>
  <c r="BU127" i="9"/>
  <c r="BR80" i="9"/>
  <c r="BR127" i="9"/>
  <c r="BO80" i="9"/>
  <c r="BO127" i="9"/>
  <c r="CD79" i="9"/>
  <c r="CD126" i="9"/>
  <c r="CA79" i="9"/>
  <c r="CA126" i="9"/>
  <c r="BX79" i="9"/>
  <c r="BX126" i="9"/>
  <c r="BU79" i="9"/>
  <c r="BU126" i="9"/>
  <c r="BR79" i="9"/>
  <c r="BR126" i="9"/>
  <c r="BO79" i="9"/>
  <c r="BO126" i="9"/>
  <c r="CT78" i="9"/>
  <c r="CT125" i="9"/>
  <c r="CD78" i="9"/>
  <c r="CD125" i="9"/>
  <c r="CA78" i="9"/>
  <c r="CA125" i="9"/>
  <c r="BX78" i="9"/>
  <c r="BX125" i="9"/>
  <c r="BU78" i="9"/>
  <c r="BU125" i="9"/>
  <c r="BR78" i="9"/>
  <c r="BR125" i="9"/>
  <c r="BO78" i="9"/>
  <c r="BO125" i="9"/>
  <c r="BI78" i="9"/>
  <c r="BI125" i="9"/>
  <c r="BF78" i="9"/>
  <c r="BF125" i="9"/>
  <c r="BC78" i="9"/>
  <c r="BC125" i="9"/>
  <c r="AZ78" i="9"/>
  <c r="AZ125" i="9"/>
  <c r="AW78" i="9"/>
  <c r="AW125" i="9"/>
  <c r="AT78" i="9"/>
  <c r="AT125" i="9"/>
  <c r="AQ78" i="9"/>
  <c r="AQ125" i="9"/>
  <c r="AO78" i="9"/>
  <c r="AO125" i="9"/>
  <c r="AN78" i="9"/>
  <c r="AN125" i="9"/>
  <c r="AK78" i="9"/>
  <c r="AK125" i="9"/>
  <c r="AH78" i="9"/>
  <c r="AH125" i="9"/>
  <c r="AE78" i="9"/>
  <c r="AE125" i="9"/>
  <c r="AB78" i="9"/>
  <c r="AB125" i="9"/>
  <c r="Y78" i="9"/>
  <c r="Y125" i="9"/>
  <c r="V78" i="9"/>
  <c r="V125" i="9"/>
  <c r="S78" i="9"/>
  <c r="S125" i="9"/>
  <c r="P78" i="9"/>
  <c r="P125" i="9"/>
  <c r="M78" i="9"/>
  <c r="M125" i="9"/>
  <c r="J78" i="9"/>
  <c r="J125" i="9"/>
  <c r="G78" i="9"/>
  <c r="G125" i="9"/>
  <c r="D78" i="9"/>
  <c r="D125" i="9"/>
  <c r="CT77" i="9"/>
  <c r="CT124" i="9"/>
  <c r="CD77" i="9"/>
  <c r="CD124" i="9"/>
  <c r="CA77" i="9"/>
  <c r="CA124" i="9"/>
  <c r="BX77" i="9"/>
  <c r="BX124" i="9"/>
  <c r="BU77" i="9"/>
  <c r="BU124" i="9"/>
  <c r="BR77" i="9"/>
  <c r="BR124" i="9"/>
  <c r="BO77" i="9"/>
  <c r="BO124" i="9"/>
  <c r="BI77" i="9"/>
  <c r="BI124" i="9"/>
  <c r="BF77" i="9"/>
  <c r="BF124" i="9"/>
  <c r="BC77" i="9"/>
  <c r="BC124" i="9"/>
  <c r="AZ77" i="9"/>
  <c r="AZ124" i="9"/>
  <c r="AW77" i="9"/>
  <c r="AW124" i="9"/>
  <c r="AT77" i="9"/>
  <c r="AT124" i="9"/>
  <c r="AQ77" i="9"/>
  <c r="AQ124" i="9"/>
  <c r="AO77" i="9"/>
  <c r="AO124" i="9"/>
  <c r="AN77" i="9"/>
  <c r="AN124" i="9"/>
  <c r="AK77" i="9"/>
  <c r="AK124" i="9"/>
  <c r="AH77" i="9"/>
  <c r="AH124" i="9"/>
  <c r="AE77" i="9"/>
  <c r="AE124" i="9"/>
  <c r="AB77" i="9"/>
  <c r="AB124" i="9"/>
  <c r="Y77" i="9"/>
  <c r="Y124" i="9"/>
  <c r="V77" i="9"/>
  <c r="V124" i="9"/>
  <c r="S77" i="9"/>
  <c r="S124" i="9"/>
  <c r="P77" i="9"/>
  <c r="P124" i="9"/>
  <c r="M77" i="9"/>
  <c r="M124" i="9"/>
  <c r="J77" i="9"/>
  <c r="J124" i="9"/>
  <c r="G77" i="9"/>
  <c r="G124" i="9"/>
  <c r="D77" i="9"/>
  <c r="D124" i="9"/>
  <c r="CT76" i="9"/>
  <c r="CT123" i="9"/>
  <c r="CD76" i="9"/>
  <c r="CD123" i="9"/>
  <c r="CA76" i="9"/>
  <c r="CA123" i="9"/>
  <c r="BX76" i="9"/>
  <c r="BX123" i="9"/>
  <c r="BU76" i="9"/>
  <c r="BU123" i="9"/>
  <c r="BR76" i="9"/>
  <c r="BR123" i="9"/>
  <c r="BO76" i="9"/>
  <c r="BO123" i="9"/>
  <c r="BI76" i="9"/>
  <c r="BI123" i="9"/>
  <c r="BF76" i="9"/>
  <c r="BF123" i="9"/>
  <c r="BC76" i="9"/>
  <c r="BC123" i="9"/>
  <c r="AZ76" i="9"/>
  <c r="AZ123" i="9"/>
  <c r="AW76" i="9"/>
  <c r="AW123" i="9"/>
  <c r="AT76" i="9"/>
  <c r="AT123" i="9"/>
  <c r="AQ76" i="9"/>
  <c r="AQ123" i="9"/>
  <c r="AO76" i="9"/>
  <c r="AO123" i="9"/>
  <c r="AN76" i="9"/>
  <c r="AN123" i="9"/>
  <c r="AK76" i="9"/>
  <c r="AK123" i="9"/>
  <c r="AH76" i="9"/>
  <c r="AH123" i="9"/>
  <c r="AE76" i="9"/>
  <c r="AE123" i="9"/>
  <c r="AB76" i="9"/>
  <c r="AB123" i="9"/>
  <c r="Y76" i="9"/>
  <c r="Y123" i="9"/>
  <c r="V76" i="9"/>
  <c r="V123" i="9"/>
  <c r="S76" i="9"/>
  <c r="S123" i="9"/>
  <c r="P76" i="9"/>
  <c r="P123" i="9"/>
  <c r="M76" i="9"/>
  <c r="M123" i="9"/>
  <c r="J76" i="9"/>
  <c r="J123" i="9"/>
  <c r="G76" i="9"/>
  <c r="G123" i="9"/>
  <c r="D76" i="9"/>
  <c r="D123" i="9"/>
  <c r="CT75" i="9"/>
  <c r="CT122" i="9"/>
  <c r="CD75" i="9"/>
  <c r="CD122" i="9"/>
  <c r="CA75" i="9"/>
  <c r="CA122" i="9"/>
  <c r="BX75" i="9"/>
  <c r="BX122" i="9"/>
  <c r="BU75" i="9"/>
  <c r="BU122" i="9"/>
  <c r="BR75" i="9"/>
  <c r="BR122" i="9"/>
  <c r="BO75" i="9"/>
  <c r="BO122" i="9"/>
  <c r="BI75" i="9"/>
  <c r="BI122" i="9"/>
  <c r="BF75" i="9"/>
  <c r="BF122" i="9"/>
  <c r="BC75" i="9"/>
  <c r="BC122" i="9"/>
  <c r="AZ75" i="9"/>
  <c r="AZ122" i="9"/>
  <c r="AW75" i="9"/>
  <c r="AW122" i="9"/>
  <c r="AT75" i="9"/>
  <c r="AT122" i="9"/>
  <c r="AQ75" i="9"/>
  <c r="AQ122" i="9"/>
  <c r="AO75" i="9"/>
  <c r="AO122" i="9"/>
  <c r="AN75" i="9"/>
  <c r="AN122" i="9"/>
  <c r="AK75" i="9"/>
  <c r="AK122" i="9"/>
  <c r="AH75" i="9"/>
  <c r="AH122" i="9"/>
  <c r="AE75" i="9"/>
  <c r="AE122" i="9"/>
  <c r="AB75" i="9"/>
  <c r="AB122" i="9"/>
  <c r="Y75" i="9"/>
  <c r="Y122" i="9"/>
  <c r="V75" i="9"/>
  <c r="V122" i="9"/>
  <c r="S75" i="9"/>
  <c r="S122" i="9"/>
  <c r="P75" i="9"/>
  <c r="P122" i="9"/>
  <c r="M75" i="9"/>
  <c r="M122" i="9"/>
  <c r="J75" i="9"/>
  <c r="J122" i="9"/>
  <c r="G75" i="9"/>
  <c r="G122" i="9"/>
  <c r="D75" i="9"/>
  <c r="D122" i="9"/>
  <c r="CT69" i="9"/>
  <c r="CT116" i="9"/>
  <c r="CD69" i="9"/>
  <c r="CD116" i="9"/>
  <c r="CA69" i="9"/>
  <c r="CA116" i="9"/>
  <c r="BX69" i="9"/>
  <c r="BX116" i="9"/>
  <c r="BU69" i="9"/>
  <c r="BU116" i="9"/>
  <c r="BR69" i="9"/>
  <c r="BR116" i="9"/>
  <c r="BO69" i="9"/>
  <c r="BO116" i="9"/>
  <c r="BI69" i="9"/>
  <c r="BI116" i="9"/>
  <c r="BF69" i="9"/>
  <c r="BF116" i="9"/>
  <c r="BC69" i="9"/>
  <c r="BC116" i="9"/>
  <c r="AZ69" i="9"/>
  <c r="AZ116" i="9"/>
  <c r="AW69" i="9"/>
  <c r="AW116" i="9"/>
  <c r="AT69" i="9"/>
  <c r="AT116" i="9"/>
  <c r="AQ69" i="9"/>
  <c r="AQ116" i="9"/>
  <c r="AO69" i="9"/>
  <c r="AO116" i="9"/>
  <c r="AN69" i="9"/>
  <c r="AN116" i="9"/>
  <c r="AK69" i="9"/>
  <c r="AK116" i="9"/>
  <c r="AH69" i="9"/>
  <c r="AH116" i="9"/>
  <c r="AE69" i="9"/>
  <c r="AE116" i="9"/>
  <c r="AB69" i="9"/>
  <c r="AB116" i="9"/>
  <c r="Y69" i="9"/>
  <c r="Y116" i="9"/>
  <c r="V69" i="9"/>
  <c r="V116" i="9"/>
  <c r="S69" i="9"/>
  <c r="S116" i="9"/>
  <c r="P69" i="9"/>
  <c r="P116" i="9"/>
  <c r="M69" i="9"/>
  <c r="M116" i="9"/>
  <c r="J69" i="9"/>
  <c r="J116" i="9"/>
  <c r="G69" i="9"/>
  <c r="G116" i="9"/>
  <c r="D69" i="9"/>
  <c r="D116" i="9"/>
  <c r="CT68" i="9"/>
  <c r="CT115" i="9"/>
  <c r="CD68" i="9"/>
  <c r="CD115" i="9"/>
  <c r="CA68" i="9"/>
  <c r="CA115" i="9"/>
  <c r="BX68" i="9"/>
  <c r="BX115" i="9"/>
  <c r="BU68" i="9"/>
  <c r="BU115" i="9"/>
  <c r="BR68" i="9"/>
  <c r="BR115" i="9"/>
  <c r="BO68" i="9"/>
  <c r="BO115" i="9"/>
  <c r="BI68" i="9"/>
  <c r="BI115" i="9"/>
  <c r="BF68" i="9"/>
  <c r="BF115" i="9"/>
  <c r="BC68" i="9"/>
  <c r="BC115" i="9"/>
  <c r="AZ68" i="9"/>
  <c r="AZ115" i="9"/>
  <c r="AW68" i="9"/>
  <c r="AW115" i="9"/>
  <c r="AT68" i="9"/>
  <c r="AT115" i="9"/>
  <c r="AQ68" i="9"/>
  <c r="AQ115" i="9"/>
  <c r="AO68" i="9"/>
  <c r="AO115" i="9"/>
  <c r="AN68" i="9"/>
  <c r="AN115" i="9"/>
  <c r="AK68" i="9"/>
  <c r="AK115" i="9"/>
  <c r="AH68" i="9"/>
  <c r="AH115" i="9"/>
  <c r="AE68" i="9"/>
  <c r="AE115" i="9"/>
  <c r="AB68" i="9"/>
  <c r="AB115" i="9"/>
  <c r="Y68" i="9"/>
  <c r="Y115" i="9"/>
  <c r="V68" i="9"/>
  <c r="V115" i="9"/>
  <c r="S68" i="9"/>
  <c r="S115" i="9"/>
  <c r="P68" i="9"/>
  <c r="P115" i="9"/>
  <c r="M68" i="9"/>
  <c r="M115" i="9"/>
  <c r="J68" i="9"/>
  <c r="J115" i="9"/>
  <c r="G68" i="9"/>
  <c r="G115" i="9"/>
  <c r="D68" i="9"/>
  <c r="D115" i="9"/>
  <c r="CT67" i="9"/>
  <c r="CT114" i="9"/>
  <c r="CD67" i="9"/>
  <c r="CD114" i="9"/>
  <c r="CA67" i="9"/>
  <c r="CA114" i="9"/>
  <c r="BX67" i="9"/>
  <c r="BX114" i="9"/>
  <c r="BU67" i="9"/>
  <c r="BU114" i="9"/>
  <c r="BR67" i="9"/>
  <c r="BR114" i="9"/>
  <c r="BO67" i="9"/>
  <c r="BO114" i="9"/>
  <c r="BI67" i="9"/>
  <c r="BI114" i="9"/>
  <c r="BF67" i="9"/>
  <c r="BF114" i="9"/>
  <c r="BC67" i="9"/>
  <c r="BC114" i="9"/>
  <c r="AZ67" i="9"/>
  <c r="AZ114" i="9"/>
  <c r="AW67" i="9"/>
  <c r="AW114" i="9"/>
  <c r="AT67" i="9"/>
  <c r="AT114" i="9"/>
  <c r="AQ67" i="9"/>
  <c r="AQ114" i="9"/>
  <c r="AO67" i="9"/>
  <c r="AO114" i="9"/>
  <c r="AN67" i="9"/>
  <c r="AN114" i="9"/>
  <c r="AK67" i="9"/>
  <c r="AK114" i="9"/>
  <c r="AH67" i="9"/>
  <c r="AH114" i="9"/>
  <c r="AE67" i="9"/>
  <c r="AE114" i="9"/>
  <c r="AB67" i="9"/>
  <c r="AB114" i="9"/>
  <c r="Y67" i="9"/>
  <c r="Y114" i="9"/>
  <c r="V67" i="9"/>
  <c r="V114" i="9"/>
  <c r="S67" i="9"/>
  <c r="S114" i="9"/>
  <c r="P67" i="9"/>
  <c r="P114" i="9"/>
  <c r="M67" i="9"/>
  <c r="M114" i="9"/>
  <c r="J67" i="9"/>
  <c r="J114" i="9"/>
  <c r="G67" i="9"/>
  <c r="G114" i="9"/>
  <c r="D67" i="9"/>
  <c r="D114" i="9"/>
  <c r="CT66" i="9"/>
  <c r="CT113" i="9"/>
  <c r="CD66" i="9"/>
  <c r="CD113" i="9"/>
  <c r="CA66" i="9"/>
  <c r="CA113" i="9"/>
  <c r="BX66" i="9"/>
  <c r="BX113" i="9"/>
  <c r="BU66" i="9"/>
  <c r="BU113" i="9"/>
  <c r="BR66" i="9"/>
  <c r="BR113" i="9"/>
  <c r="BO66" i="9"/>
  <c r="BO113" i="9"/>
  <c r="BI66" i="9"/>
  <c r="BI113" i="9"/>
  <c r="BF66" i="9"/>
  <c r="BF113" i="9"/>
  <c r="BC66" i="9"/>
  <c r="BC113" i="9"/>
  <c r="AZ66" i="9"/>
  <c r="AZ113" i="9"/>
  <c r="AW66" i="9"/>
  <c r="AW113" i="9"/>
  <c r="AT66" i="9"/>
  <c r="AT113" i="9"/>
  <c r="AQ66" i="9"/>
  <c r="AQ113" i="9"/>
  <c r="AO66" i="9"/>
  <c r="AO113" i="9"/>
  <c r="AN66" i="9"/>
  <c r="AN113" i="9"/>
  <c r="AK66" i="9"/>
  <c r="AK113" i="9"/>
  <c r="AH66" i="9"/>
  <c r="AH113" i="9"/>
  <c r="AE66" i="9"/>
  <c r="AE113" i="9"/>
  <c r="AB66" i="9"/>
  <c r="AB113" i="9"/>
  <c r="Y66" i="9"/>
  <c r="Y113" i="9"/>
  <c r="V66" i="9"/>
  <c r="V113" i="9"/>
  <c r="S66" i="9"/>
  <c r="S113" i="9"/>
  <c r="P66" i="9"/>
  <c r="P113" i="9"/>
  <c r="M66" i="9"/>
  <c r="M113" i="9"/>
  <c r="J66" i="9"/>
  <c r="J113" i="9"/>
  <c r="G66" i="9"/>
  <c r="G113" i="9"/>
  <c r="D66" i="9"/>
  <c r="D113" i="9"/>
  <c r="CT65" i="9"/>
  <c r="CT112" i="9"/>
  <c r="CD65" i="9"/>
  <c r="CD112" i="9"/>
  <c r="CA65" i="9"/>
  <c r="CA112" i="9"/>
  <c r="BX65" i="9"/>
  <c r="BX112" i="9"/>
  <c r="BU65" i="9"/>
  <c r="BU112" i="9"/>
  <c r="BR65" i="9"/>
  <c r="BR112" i="9"/>
  <c r="BO65" i="9"/>
  <c r="BO112" i="9"/>
  <c r="BI65" i="9"/>
  <c r="BI112" i="9"/>
  <c r="BF65" i="9"/>
  <c r="BF112" i="9"/>
  <c r="AZ65" i="9"/>
  <c r="AZ112" i="9"/>
  <c r="AW65" i="9"/>
  <c r="AW112" i="9"/>
  <c r="AT65" i="9"/>
  <c r="AT112" i="9"/>
  <c r="AQ65" i="9"/>
  <c r="AQ112" i="9"/>
  <c r="AN65" i="9"/>
  <c r="AN112" i="9"/>
  <c r="AK65" i="9"/>
  <c r="AK112" i="9"/>
  <c r="AH65" i="9"/>
  <c r="AH112" i="9"/>
  <c r="AE65" i="9"/>
  <c r="AE112" i="9"/>
  <c r="AB65" i="9"/>
  <c r="AB112" i="9"/>
  <c r="Y65" i="9"/>
  <c r="Y112" i="9"/>
  <c r="V65" i="9"/>
  <c r="V112" i="9"/>
  <c r="S65" i="9"/>
  <c r="S112" i="9"/>
  <c r="P65" i="9"/>
  <c r="P112" i="9"/>
  <c r="M65" i="9"/>
  <c r="M112" i="9"/>
  <c r="J65" i="9"/>
  <c r="J112" i="9"/>
  <c r="G65" i="9"/>
  <c r="G112" i="9"/>
  <c r="D65" i="9"/>
  <c r="D112" i="9"/>
  <c r="CT64" i="9"/>
  <c r="CT111" i="9"/>
  <c r="CD64" i="9"/>
  <c r="CD111" i="9"/>
  <c r="CA64" i="9"/>
  <c r="CA111" i="9"/>
  <c r="BX64" i="9"/>
  <c r="BX111" i="9"/>
  <c r="BU64" i="9"/>
  <c r="BU111" i="9"/>
  <c r="BR64" i="9"/>
  <c r="BR111" i="9"/>
  <c r="BO64" i="9"/>
  <c r="BO111" i="9"/>
  <c r="BI64" i="9"/>
  <c r="BI111" i="9" s="1"/>
  <c r="BF64" i="9"/>
  <c r="BF111" i="9" s="1"/>
  <c r="BC64" i="9"/>
  <c r="BC111" i="9" s="1"/>
  <c r="AZ64" i="9"/>
  <c r="AZ111" i="9" s="1"/>
  <c r="AW64" i="9"/>
  <c r="AW111" i="9" s="1"/>
  <c r="AT64" i="9"/>
  <c r="AQ64" i="9"/>
  <c r="AO64" i="9"/>
  <c r="AO111" i="9" s="1"/>
  <c r="AN64" i="9"/>
  <c r="AN111" i="9"/>
  <c r="AK64" i="9"/>
  <c r="AK111" i="9" s="1"/>
  <c r="AH64" i="9"/>
  <c r="AH111" i="9" s="1"/>
  <c r="AE64" i="9"/>
  <c r="AE111" i="9" s="1"/>
  <c r="AB64" i="9"/>
  <c r="AB111" i="9" s="1"/>
  <c r="Y64" i="9"/>
  <c r="Y111" i="9" s="1"/>
  <c r="V64" i="9"/>
  <c r="V111" i="9"/>
  <c r="S64" i="9"/>
  <c r="S111" i="9" s="1"/>
  <c r="P64" i="9"/>
  <c r="P111" i="9" s="1"/>
  <c r="M64" i="9"/>
  <c r="M111" i="9" s="1"/>
  <c r="J64" i="9"/>
  <c r="J111" i="9" s="1"/>
  <c r="G64" i="9"/>
  <c r="G111" i="9"/>
  <c r="D64" i="9"/>
  <c r="D111" i="9"/>
  <c r="P58" i="9"/>
  <c r="P105" i="9"/>
  <c r="AA57" i="9"/>
  <c r="AA104" i="9"/>
  <c r="P57" i="9"/>
  <c r="P104" i="9"/>
  <c r="AA56" i="9"/>
  <c r="AA103" i="9"/>
  <c r="DE60" i="9"/>
  <c r="AA55" i="9"/>
  <c r="AA102" i="9"/>
  <c r="DE59" i="9"/>
  <c r="AA54" i="9"/>
  <c r="AA101" i="9"/>
  <c r="A46" i="9"/>
  <c r="A93" i="9"/>
  <c r="BL77" i="9"/>
  <c r="BL124" i="9"/>
  <c r="BL35" i="12"/>
  <c r="BL37" i="12"/>
  <c r="BL81" i="12"/>
  <c r="BL128" i="12"/>
  <c r="BL36" i="12"/>
  <c r="BL80" i="12"/>
  <c r="BL127" i="12"/>
  <c r="BL79" i="12"/>
  <c r="BL126" i="12"/>
  <c r="BL38" i="12"/>
  <c r="BL82" i="12"/>
  <c r="BL129" i="12"/>
  <c r="CQ37" i="12"/>
  <c r="CQ81" i="12"/>
  <c r="CQ128" i="12"/>
  <c r="CQ36" i="12"/>
  <c r="CQ80" i="12"/>
  <c r="CQ127" i="12"/>
  <c r="CQ38" i="12"/>
  <c r="CQ82" i="12"/>
  <c r="CQ129" i="12"/>
  <c r="CQ35" i="12"/>
  <c r="BM60" i="12"/>
  <c r="BM16" i="12"/>
  <c r="AA16" i="12"/>
  <c r="BM107" i="12"/>
  <c r="CQ79" i="12"/>
  <c r="CQ126" i="12"/>
  <c r="BL35" i="14"/>
  <c r="BL38" i="14"/>
  <c r="BL82" i="14"/>
  <c r="BL129" i="14"/>
  <c r="BL36" i="14"/>
  <c r="BL80" i="14"/>
  <c r="BL127" i="14"/>
  <c r="BL37" i="14"/>
  <c r="BL81" i="14"/>
  <c r="BL128" i="14"/>
  <c r="BL79" i="14"/>
  <c r="BL126" i="14"/>
  <c r="CQ38" i="14"/>
  <c r="CQ82" i="14"/>
  <c r="CQ129" i="14"/>
  <c r="CQ36" i="14"/>
  <c r="CQ80" i="14"/>
  <c r="CQ127" i="14"/>
  <c r="CQ37" i="14"/>
  <c r="CQ81" i="14"/>
  <c r="CQ128" i="14"/>
  <c r="CQ35" i="14"/>
  <c r="CQ79" i="14"/>
  <c r="CQ126" i="14"/>
  <c r="BM107" i="14"/>
  <c r="BM16" i="14"/>
  <c r="BM60" i="14"/>
  <c r="AA16" i="14"/>
  <c r="Z94" i="16"/>
  <c r="Z31" i="16"/>
  <c r="Z103" i="16" s="1"/>
  <c r="BL35" i="9" l="1"/>
  <c r="BJ42" i="15" s="1"/>
  <c r="BP102" i="20"/>
  <c r="BP102" i="19"/>
  <c r="BP100" i="9"/>
  <c r="BP51" i="19"/>
  <c r="CC97" i="9"/>
  <c r="BP100" i="19"/>
  <c r="BP100" i="20"/>
  <c r="BP51" i="20"/>
  <c r="CC97" i="19"/>
  <c r="CC50" i="20"/>
  <c r="CC95" i="20"/>
  <c r="BL35" i="20"/>
  <c r="CC48" i="19"/>
  <c r="BP56" i="9"/>
  <c r="BL64" i="19"/>
  <c r="BL111" i="19" s="1"/>
  <c r="BL37" i="19"/>
  <c r="BL81" i="19" s="1"/>
  <c r="BL128" i="19" s="1"/>
  <c r="BL36" i="19"/>
  <c r="BL80" i="19" s="1"/>
  <c r="BL127" i="19" s="1"/>
  <c r="BJ43" i="15"/>
  <c r="BJ115" i="15" s="1"/>
  <c r="BL79" i="19"/>
  <c r="BL126" i="19" s="1"/>
  <c r="BL38" i="19"/>
  <c r="BL82" i="19" s="1"/>
  <c r="BL129" i="19" s="1"/>
  <c r="BL36" i="9" l="1"/>
  <c r="BL80" i="9" s="1"/>
  <c r="BL127" i="9" s="1"/>
  <c r="BL37" i="9"/>
  <c r="BL81" i="9" s="1"/>
  <c r="BL128" i="9" s="1"/>
  <c r="BL79" i="9"/>
  <c r="BL126" i="9" s="1"/>
  <c r="BL38" i="9"/>
  <c r="BL82" i="9" s="1"/>
  <c r="BL129" i="9" s="1"/>
  <c r="BL37" i="20"/>
  <c r="BL81" i="20" s="1"/>
  <c r="BL128" i="20" s="1"/>
  <c r="BL36" i="20"/>
  <c r="BL80" i="20" s="1"/>
  <c r="BL127" i="20" s="1"/>
  <c r="BL79" i="20"/>
  <c r="BL126" i="20" s="1"/>
  <c r="BJ44" i="15"/>
  <c r="BJ116" i="15" s="1"/>
  <c r="BL38" i="20"/>
  <c r="BL82" i="20" s="1"/>
  <c r="BL129" i="20" s="1"/>
  <c r="CQ36" i="19"/>
  <c r="CQ37" i="19"/>
  <c r="CQ81" i="19" s="1"/>
  <c r="CQ128" i="19" s="1"/>
  <c r="CQ38" i="19"/>
  <c r="CQ82" i="19" s="1"/>
  <c r="CQ129" i="19" s="1"/>
  <c r="BJ114" i="15"/>
  <c r="CQ38" i="9" l="1"/>
  <c r="CQ82" i="9" s="1"/>
  <c r="CQ129" i="9" s="1"/>
  <c r="CQ36" i="9"/>
  <c r="CQ80" i="9" s="1"/>
  <c r="CQ127" i="9" s="1"/>
  <c r="CQ37" i="9"/>
  <c r="CQ81" i="9" s="1"/>
  <c r="CQ128" i="9" s="1"/>
  <c r="CQ36" i="20"/>
  <c r="CQ38" i="20"/>
  <c r="CQ82" i="20" s="1"/>
  <c r="CQ129" i="20" s="1"/>
  <c r="CQ37" i="20"/>
  <c r="CQ81" i="20" s="1"/>
  <c r="CQ128" i="20" s="1"/>
  <c r="BJ57" i="15"/>
  <c r="CQ80" i="19"/>
  <c r="CQ127" i="19" s="1"/>
  <c r="CQ35" i="19"/>
  <c r="CQ35" i="9" l="1"/>
  <c r="AA16" i="9" s="1"/>
  <c r="AA60" i="9" s="1"/>
  <c r="Z22" i="15"/>
  <c r="Z94" i="15" s="1"/>
  <c r="BJ129" i="15"/>
  <c r="CQ80" i="20"/>
  <c r="CQ127" i="20" s="1"/>
  <c r="CQ35" i="20"/>
  <c r="AA16" i="20" s="1"/>
  <c r="AA16" i="19"/>
  <c r="CQ79" i="19"/>
  <c r="CQ126" i="19" s="1"/>
  <c r="BM16" i="19"/>
  <c r="AA60" i="20" l="1"/>
  <c r="AA107" i="20"/>
  <c r="BM107" i="19"/>
  <c r="AA107" i="19"/>
  <c r="AA60" i="19"/>
  <c r="AA107" i="9"/>
  <c r="CQ79" i="9"/>
  <c r="CQ126" i="9" s="1"/>
  <c r="BM16" i="9"/>
  <c r="CQ79" i="20"/>
  <c r="CQ126" i="20" s="1"/>
  <c r="BM16" i="20"/>
  <c r="BJ58" i="15"/>
  <c r="BM107" i="20" l="1"/>
  <c r="BM60" i="20"/>
  <c r="BM107" i="9"/>
  <c r="Z25" i="15"/>
  <c r="Z97" i="15" s="1"/>
  <c r="BJ130" i="15"/>
  <c r="BJ59" i="15"/>
  <c r="Z28" i="15" l="1"/>
  <c r="Z100" i="15" s="1"/>
  <c r="BJ131" i="15"/>
  <c r="Z31" i="15" l="1"/>
  <c r="Z10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k-hirokawa</author>
  </authors>
  <commentList>
    <comment ref="BJ58" authorId="0" shapeId="0" xr:uid="{00000000-0006-0000-0000-000001000000}">
      <text>
        <r>
          <rPr>
            <b/>
            <sz val="9"/>
            <color indexed="33"/>
            <rFont val="ＭＳ ゴシック"/>
            <family val="3"/>
            <charset val="128"/>
          </rPr>
          <t>内訳請求書が複数枚ある場合は
内訳請求書の消費税額の合計を入力してください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k-hirokawa</author>
  </authors>
  <commentList>
    <comment ref="Z19" authorId="0" shapeId="0" xr:uid="{57B0086C-4974-48AC-A03A-882A92759526}">
      <text>
        <r>
          <rPr>
            <b/>
            <sz val="9"/>
            <color indexed="33"/>
            <rFont val="ＭＳ ゴシック"/>
            <family val="3"/>
            <charset val="128"/>
          </rPr>
          <t>繰越金額が発生した場合には
上書きしてご使用ください</t>
        </r>
      </text>
    </comment>
    <comment ref="BJ58" authorId="0" shapeId="0" xr:uid="{00000000-0006-0000-0100-000001000000}">
      <text>
        <r>
          <rPr>
            <b/>
            <sz val="9"/>
            <color indexed="33"/>
            <rFont val="ＭＳ ゴシック"/>
            <family val="3"/>
            <charset val="128"/>
          </rPr>
          <t>内訳請求書が複数枚ある場合は
内訳請求書の消費税額の合計を入力してください</t>
        </r>
      </text>
    </comment>
  </commentList>
</comments>
</file>

<file path=xl/sharedStrings.xml><?xml version="1.0" encoding="utf-8"?>
<sst xmlns="http://schemas.openxmlformats.org/spreadsheetml/2006/main" count="2010" uniqueCount="145">
  <si>
    <t>請　　　求　　　書</t>
  </si>
  <si>
    <t>②</t>
    <phoneticPr fontId="3"/>
  </si>
  <si>
    <t>本  社  用</t>
    <rPh sb="0" eb="1">
      <t>ホン</t>
    </rPh>
    <rPh sb="3" eb="4">
      <t>シャ</t>
    </rPh>
    <phoneticPr fontId="3"/>
  </si>
  <si>
    <r>
      <t>株式会社　</t>
    </r>
    <r>
      <rPr>
        <b/>
        <sz val="14"/>
        <rFont val="ＦＡ 隷書Ｍ"/>
        <family val="3"/>
        <charset val="128"/>
      </rPr>
      <t>早 水 組</t>
    </r>
    <r>
      <rPr>
        <b/>
        <sz val="14"/>
        <rFont val="ＭＳ Ｐ明朝"/>
        <family val="1"/>
        <charset val="128"/>
      </rPr>
      <t>　</t>
    </r>
    <r>
      <rPr>
        <sz val="11"/>
        <rFont val="ＭＳ Ｐ明朝"/>
        <family val="1"/>
        <charset val="128"/>
      </rPr>
      <t>御中</t>
    </r>
    <rPh sb="0" eb="4">
      <t>カブシキガイシャ</t>
    </rPh>
    <rPh sb="5" eb="8">
      <t>ハヤミズ</t>
    </rPh>
    <rPh sb="9" eb="10">
      <t>グミ</t>
    </rPh>
    <rPh sb="11" eb="13">
      <t>オンチュウ</t>
    </rPh>
    <phoneticPr fontId="3"/>
  </si>
  <si>
    <t>年</t>
    <rPh sb="0" eb="1">
      <t>ネン</t>
    </rPh>
    <phoneticPr fontId="3"/>
  </si>
  <si>
    <t>月</t>
    <rPh sb="0" eb="1">
      <t>ガツ</t>
    </rPh>
    <phoneticPr fontId="3"/>
  </si>
  <si>
    <t>日</t>
    <rPh sb="0" eb="1">
      <t>ニチ</t>
    </rPh>
    <phoneticPr fontId="3"/>
  </si>
  <si>
    <t>工 事 コ ー ド</t>
  </si>
  <si>
    <t>工事名又は</t>
    <rPh sb="0" eb="2">
      <t>コウジ</t>
    </rPh>
    <rPh sb="2" eb="3">
      <t>メイ</t>
    </rPh>
    <rPh sb="3" eb="4">
      <t>マタ</t>
    </rPh>
    <phoneticPr fontId="3"/>
  </si>
  <si>
    <t>営業所名等</t>
    <rPh sb="0" eb="3">
      <t>エイギョウショ</t>
    </rPh>
    <rPh sb="3" eb="4">
      <t>メイ</t>
    </rPh>
    <rPh sb="4" eb="5">
      <t>トウ</t>
    </rPh>
    <phoneticPr fontId="3"/>
  </si>
  <si>
    <t>社        名</t>
  </si>
  <si>
    <t>契約金額</t>
    <rPh sb="0" eb="1">
      <t>チギリ</t>
    </rPh>
    <rPh sb="1" eb="2">
      <t>ヤク</t>
    </rPh>
    <rPh sb="2" eb="3">
      <t>カネ</t>
    </rPh>
    <rPh sb="3" eb="4">
      <t>ガク</t>
    </rPh>
    <phoneticPr fontId="3"/>
  </si>
  <si>
    <t>Ｔ   Ｅ   Ｌ</t>
  </si>
  <si>
    <t>増減額</t>
    <rPh sb="0" eb="1">
      <t>ゾウ</t>
    </rPh>
    <rPh sb="1" eb="2">
      <t>ゲン</t>
    </rPh>
    <rPh sb="2" eb="3">
      <t>ガク</t>
    </rPh>
    <phoneticPr fontId="3"/>
  </si>
  <si>
    <t>請求済額</t>
    <rPh sb="0" eb="1">
      <t>ショウ</t>
    </rPh>
    <rPh sb="1" eb="2">
      <t>モトム</t>
    </rPh>
    <rPh sb="2" eb="3">
      <t>ズ</t>
    </rPh>
    <rPh sb="3" eb="4">
      <t>ガク</t>
    </rPh>
    <phoneticPr fontId="3"/>
  </si>
  <si>
    <t>今回請求額</t>
    <rPh sb="0" eb="1">
      <t>イマ</t>
    </rPh>
    <rPh sb="1" eb="2">
      <t>カイ</t>
    </rPh>
    <rPh sb="2" eb="3">
      <t>ショウ</t>
    </rPh>
    <rPh sb="3" eb="4">
      <t>モトム</t>
    </rPh>
    <rPh sb="4" eb="5">
      <t>ガク</t>
    </rPh>
    <phoneticPr fontId="3"/>
  </si>
  <si>
    <t>(</t>
    <phoneticPr fontId="3"/>
  </si>
  <si>
    <t>％</t>
    <phoneticPr fontId="3"/>
  </si>
  <si>
    <t>)</t>
    <phoneticPr fontId="3"/>
  </si>
  <si>
    <t>残額</t>
    <rPh sb="0" eb="2">
      <t>ザンガク</t>
    </rPh>
    <phoneticPr fontId="3"/>
  </si>
  <si>
    <t>№</t>
    <phoneticPr fontId="3"/>
  </si>
  <si>
    <t>月日</t>
    <rPh sb="0" eb="2">
      <t>ツキヒ</t>
    </rPh>
    <phoneticPr fontId="3"/>
  </si>
  <si>
    <t>名称・規格</t>
    <rPh sb="0" eb="2">
      <t>メイショウ</t>
    </rPh>
    <rPh sb="3" eb="5">
      <t>キカク</t>
    </rPh>
    <phoneticPr fontId="3"/>
  </si>
  <si>
    <t>数量</t>
    <rPh sb="0" eb="2">
      <t>スウリョウ</t>
    </rPh>
    <phoneticPr fontId="3"/>
  </si>
  <si>
    <t>単位</t>
    <rPh sb="0" eb="2">
      <t>タンイ</t>
    </rPh>
    <phoneticPr fontId="3"/>
  </si>
  <si>
    <t>単価</t>
    <rPh sb="0" eb="2">
      <t>タンカ</t>
    </rPh>
    <phoneticPr fontId="3"/>
  </si>
  <si>
    <t>金      額 (税 抜）</t>
    <rPh sb="0" eb="8">
      <t>キンガク</t>
    </rPh>
    <rPh sb="10" eb="11">
      <t>ゼイ</t>
    </rPh>
    <rPh sb="12" eb="13">
      <t>ヌ</t>
    </rPh>
    <phoneticPr fontId="3"/>
  </si>
  <si>
    <t>科目名</t>
    <rPh sb="0" eb="2">
      <t>カモク</t>
    </rPh>
    <rPh sb="2" eb="3">
      <t>メイ</t>
    </rPh>
    <phoneticPr fontId="3"/>
  </si>
  <si>
    <t>材</t>
    <rPh sb="0" eb="1">
      <t>ザイ</t>
    </rPh>
    <phoneticPr fontId="3"/>
  </si>
  <si>
    <t>外</t>
    <rPh sb="0" eb="1">
      <t>ガイ</t>
    </rPh>
    <phoneticPr fontId="3"/>
  </si>
  <si>
    <t>経</t>
    <rPh sb="0" eb="1">
      <t>ケイ</t>
    </rPh>
    <phoneticPr fontId="3"/>
  </si>
  <si>
    <t>立</t>
    <rPh sb="0" eb="1">
      <t>タ</t>
    </rPh>
    <phoneticPr fontId="3"/>
  </si>
  <si>
    <t>科目集計</t>
    <rPh sb="0" eb="2">
      <t>カモク</t>
    </rPh>
    <rPh sb="2" eb="4">
      <t>シュウケイ</t>
    </rPh>
    <phoneticPr fontId="3"/>
  </si>
  <si>
    <t>摘要</t>
    <rPh sb="0" eb="2">
      <t>テキヨウ</t>
    </rPh>
    <phoneticPr fontId="3"/>
  </si>
  <si>
    <t>金額</t>
    <rPh sb="0" eb="2">
      <t>キンガク</t>
    </rPh>
    <phoneticPr fontId="3"/>
  </si>
  <si>
    <t>消費税</t>
    <rPh sb="0" eb="3">
      <t>ショウヒゼイ</t>
    </rPh>
    <phoneticPr fontId="3"/>
  </si>
  <si>
    <t>確認欄</t>
    <rPh sb="0" eb="2">
      <t>カクニン</t>
    </rPh>
    <rPh sb="2" eb="3">
      <t>ラン</t>
    </rPh>
    <phoneticPr fontId="3"/>
  </si>
  <si>
    <t>①</t>
    <phoneticPr fontId="3"/>
  </si>
  <si>
    <t>記載要領</t>
  </si>
  <si>
    <t>１ ．</t>
  </si>
  <si>
    <t>①・②の２部を各現場又は各営業所等に提出して下さい。</t>
    <phoneticPr fontId="3"/>
  </si>
  <si>
    <t>２ ．</t>
  </si>
  <si>
    <t>３ ．</t>
  </si>
  <si>
    <t>外注契約工事の請求については、必ず契約金額等を記入して下さい。</t>
    <rPh sb="0" eb="2">
      <t>ガイチュウ</t>
    </rPh>
    <rPh sb="2" eb="4">
      <t>ケイヤク</t>
    </rPh>
    <rPh sb="4" eb="6">
      <t>コウジ</t>
    </rPh>
    <rPh sb="7" eb="9">
      <t>セイキュウ</t>
    </rPh>
    <rPh sb="15" eb="16">
      <t>カナラ</t>
    </rPh>
    <rPh sb="17" eb="19">
      <t>ケイヤク</t>
    </rPh>
    <rPh sb="19" eb="21">
      <t>キンガク</t>
    </rPh>
    <rPh sb="21" eb="22">
      <t>トウ</t>
    </rPh>
    <rPh sb="23" eb="25">
      <t>キニュウ</t>
    </rPh>
    <rPh sb="27" eb="28">
      <t>クダ</t>
    </rPh>
    <phoneticPr fontId="3"/>
  </si>
  <si>
    <t>現  場  用</t>
    <rPh sb="0" eb="1">
      <t>ウツツ</t>
    </rPh>
    <rPh sb="3" eb="4">
      <t>バ</t>
    </rPh>
    <rPh sb="6" eb="7">
      <t>ヨウ</t>
    </rPh>
    <phoneticPr fontId="3"/>
  </si>
  <si>
    <t>③</t>
    <phoneticPr fontId="3"/>
  </si>
  <si>
    <t>請求者控</t>
    <phoneticPr fontId="3"/>
  </si>
  <si>
    <t>年</t>
  </si>
  <si>
    <t>月</t>
  </si>
  <si>
    <t>入力項目です。</t>
    <rPh sb="0" eb="2">
      <t>ニュウリョク</t>
    </rPh>
    <rPh sb="2" eb="4">
      <t>コウモク</t>
    </rPh>
    <phoneticPr fontId="3"/>
  </si>
  <si>
    <t>自動計算されますが、上書き修正可能です。</t>
    <rPh sb="0" eb="2">
      <t>ジドウ</t>
    </rPh>
    <rPh sb="2" eb="4">
      <t>ケイサン</t>
    </rPh>
    <rPh sb="10" eb="12">
      <t>ウワガ</t>
    </rPh>
    <rPh sb="13" eb="15">
      <t>シュウセイ</t>
    </rPh>
    <rPh sb="15" eb="17">
      <t>カノウ</t>
    </rPh>
    <phoneticPr fontId="3"/>
  </si>
  <si>
    <t>式</t>
    <rPh sb="0" eb="1">
      <t>シキ</t>
    </rPh>
    <phoneticPr fontId="3"/>
  </si>
  <si>
    <t>※</t>
  </si>
  <si>
    <t>※</t>
    <phoneticPr fontId="3"/>
  </si>
  <si>
    <t>コーヒー豆</t>
    <rPh sb="4" eb="5">
      <t>マメ</t>
    </rPh>
    <phoneticPr fontId="3"/>
  </si>
  <si>
    <t>袋</t>
    <rPh sb="0" eb="1">
      <t>フクロ</t>
    </rPh>
    <phoneticPr fontId="3"/>
  </si>
  <si>
    <t>税率区分</t>
    <rPh sb="0" eb="2">
      <t>ゼイリツ</t>
    </rPh>
    <rPh sb="2" eb="4">
      <t>クブン</t>
    </rPh>
    <phoneticPr fontId="3"/>
  </si>
  <si>
    <t>ℓ</t>
    <phoneticPr fontId="3"/>
  </si>
  <si>
    <t>-</t>
    <phoneticPr fontId="3"/>
  </si>
  <si>
    <t>計</t>
    <rPh sb="0" eb="1">
      <t>ケイ</t>
    </rPh>
    <phoneticPr fontId="3"/>
  </si>
  <si>
    <t>税外</t>
    <rPh sb="0" eb="1">
      <t>ゼイ</t>
    </rPh>
    <rPh sb="1" eb="2">
      <t>ガイ</t>
    </rPh>
    <phoneticPr fontId="3"/>
  </si>
  <si>
    <t>消費税対象外</t>
    <rPh sb="0" eb="3">
      <t>ショウヒゼイ</t>
    </rPh>
    <rPh sb="3" eb="5">
      <t>タイショウ</t>
    </rPh>
    <rPh sb="5" eb="6">
      <t>ガイ</t>
    </rPh>
    <phoneticPr fontId="3"/>
  </si>
  <si>
    <t>8％対象　※</t>
    <rPh sb="2" eb="4">
      <t>タイショウ</t>
    </rPh>
    <phoneticPr fontId="3"/>
  </si>
  <si>
    <t>10％対象　　　</t>
    <rPh sb="3" eb="5">
      <t>タイショウ</t>
    </rPh>
    <phoneticPr fontId="3"/>
  </si>
  <si>
    <t>税率区分について</t>
    <rPh sb="0" eb="2">
      <t>ゼイリツ</t>
    </rPh>
    <rPh sb="2" eb="4">
      <t>クブン</t>
    </rPh>
    <phoneticPr fontId="3"/>
  </si>
  <si>
    <t>(空白)</t>
    <rPh sb="1" eb="3">
      <t>クウハク</t>
    </rPh>
    <phoneticPr fontId="3"/>
  </si>
  <si>
    <t>消費税のかからない取引</t>
    <rPh sb="0" eb="3">
      <t>ショウヒゼイ</t>
    </rPh>
    <rPh sb="9" eb="11">
      <t>トリヒキ</t>
    </rPh>
    <phoneticPr fontId="3"/>
  </si>
  <si>
    <t>標準税率(10％)に該当する取引</t>
    <rPh sb="0" eb="2">
      <t>ヒョウジュン</t>
    </rPh>
    <rPh sb="2" eb="4">
      <t>ゼイリツ</t>
    </rPh>
    <rPh sb="10" eb="12">
      <t>ガイトウ</t>
    </rPh>
    <rPh sb="14" eb="16">
      <t>トリヒキ</t>
    </rPh>
    <phoneticPr fontId="3"/>
  </si>
  <si>
    <t>軽減税率(8％)に該当する取引</t>
    <rPh sb="0" eb="4">
      <t>ケイゲンゼイリツ</t>
    </rPh>
    <rPh sb="9" eb="11">
      <t>ガイトウ</t>
    </rPh>
    <rPh sb="13" eb="15">
      <t>トリヒキ</t>
    </rPh>
    <phoneticPr fontId="3"/>
  </si>
  <si>
    <t>軽油</t>
    <rPh sb="0" eb="2">
      <t>ケイユ</t>
    </rPh>
    <phoneticPr fontId="3"/>
  </si>
  <si>
    <t>㊞</t>
    <phoneticPr fontId="3"/>
  </si>
  <si>
    <t>請   求   額 （税込）</t>
    <rPh sb="12" eb="13">
      <t>コミ</t>
    </rPh>
    <phoneticPr fontId="3"/>
  </si>
  <si>
    <t>（内、消費税</t>
    <rPh sb="1" eb="2">
      <t>ウチ</t>
    </rPh>
    <rPh sb="3" eb="6">
      <t>ショウヒゼイ</t>
    </rPh>
    <phoneticPr fontId="3"/>
  </si>
  <si>
    <t>）</t>
    <phoneticPr fontId="3"/>
  </si>
  <si>
    <t>担　当　者</t>
    <rPh sb="0" eb="1">
      <t>タン</t>
    </rPh>
    <rPh sb="2" eb="3">
      <t>トウ</t>
    </rPh>
    <rPh sb="4" eb="5">
      <t>モノ</t>
    </rPh>
    <phoneticPr fontId="3"/>
  </si>
  <si>
    <t>※は軽減税率対象品目</t>
    <phoneticPr fontId="3"/>
  </si>
  <si>
    <t>Ｆ   Ａ   Ｘ</t>
    <phoneticPr fontId="3"/>
  </si>
  <si>
    <t>T</t>
    <phoneticPr fontId="3"/>
  </si>
  <si>
    <t>住        所</t>
    <phoneticPr fontId="3"/>
  </si>
  <si>
    <t>登 録 番 号</t>
    <rPh sb="0" eb="1">
      <t>ノボル</t>
    </rPh>
    <rPh sb="2" eb="3">
      <t>ロク</t>
    </rPh>
    <rPh sb="4" eb="5">
      <t>バン</t>
    </rPh>
    <rPh sb="6" eb="7">
      <t>ゴウ</t>
    </rPh>
    <phoneticPr fontId="3"/>
  </si>
  <si>
    <r>
      <t>請求書の提出期限は、</t>
    </r>
    <r>
      <rPr>
        <b/>
        <sz val="10"/>
        <rFont val="ＤＦ特太ゴシック体"/>
        <family val="3"/>
        <charset val="128"/>
      </rPr>
      <t>毎月末日締切、翌月第３営業日迄</t>
    </r>
    <r>
      <rPr>
        <sz val="10"/>
        <rFont val="ＭＳ Ｐ明朝"/>
        <family val="1"/>
        <charset val="128"/>
      </rPr>
      <t>です。</t>
    </r>
    <rPh sb="0" eb="3">
      <t>セイキュウショ</t>
    </rPh>
    <rPh sb="4" eb="6">
      <t>テイシュツ</t>
    </rPh>
    <rPh sb="6" eb="8">
      <t>キゲン</t>
    </rPh>
    <rPh sb="10" eb="12">
      <t>マイツキ</t>
    </rPh>
    <rPh sb="12" eb="14">
      <t>マツジツ</t>
    </rPh>
    <rPh sb="14" eb="16">
      <t>シメキ</t>
    </rPh>
    <rPh sb="17" eb="18">
      <t>ヨク</t>
    </rPh>
    <rPh sb="18" eb="19">
      <t>ツキ</t>
    </rPh>
    <rPh sb="19" eb="20">
      <t>ダイ</t>
    </rPh>
    <rPh sb="21" eb="23">
      <t>エイギョウ</t>
    </rPh>
    <rPh sb="23" eb="24">
      <t>ニチ</t>
    </rPh>
    <rPh sb="24" eb="25">
      <t>マデ</t>
    </rPh>
    <phoneticPr fontId="3"/>
  </si>
  <si>
    <t>尚、第３営業日迄に提出されない場合は、支払いが翌月以降の支払い分と合算になりますのでご了承願います。</t>
    <rPh sb="2" eb="3">
      <t>ダイ</t>
    </rPh>
    <rPh sb="4" eb="6">
      <t>エイギョウ</t>
    </rPh>
    <rPh sb="31" eb="32">
      <t>ブン</t>
    </rPh>
    <rPh sb="33" eb="35">
      <t>ガッサン</t>
    </rPh>
    <phoneticPr fontId="3"/>
  </si>
  <si>
    <t>〇〇土木工事</t>
    <rPh sb="2" eb="6">
      <t>ドボクコウジ</t>
    </rPh>
    <phoneticPr fontId="3"/>
  </si>
  <si>
    <t>網走市南２条西５丁目１－１</t>
    <rPh sb="0" eb="4">
      <t>アバシリシミナミ</t>
    </rPh>
    <rPh sb="5" eb="7">
      <t>ジョウニシ</t>
    </rPh>
    <rPh sb="8" eb="10">
      <t>チョウメ</t>
    </rPh>
    <phoneticPr fontId="3"/>
  </si>
  <si>
    <t>株式会社　あいうえお</t>
    <rPh sb="0" eb="4">
      <t>カブシキガイシャ</t>
    </rPh>
    <phoneticPr fontId="3"/>
  </si>
  <si>
    <t>0123-45-6789</t>
    <phoneticPr fontId="3"/>
  </si>
  <si>
    <t>整地工</t>
    <rPh sb="0" eb="2">
      <t>セイチ</t>
    </rPh>
    <rPh sb="2" eb="3">
      <t>コウ</t>
    </rPh>
    <phoneticPr fontId="3"/>
  </si>
  <si>
    <t>本社</t>
    <rPh sb="0" eb="2">
      <t>ホンシャ</t>
    </rPh>
    <phoneticPr fontId="3"/>
  </si>
  <si>
    <t>お茶</t>
    <rPh sb="1" eb="2">
      <t>チャ</t>
    </rPh>
    <phoneticPr fontId="3"/>
  </si>
  <si>
    <t>本</t>
    <rPh sb="0" eb="1">
      <t>ホン</t>
    </rPh>
    <phoneticPr fontId="3"/>
  </si>
  <si>
    <t>軽油税</t>
    <rPh sb="0" eb="3">
      <t>ケイユゼイ</t>
    </rPh>
    <phoneticPr fontId="3"/>
  </si>
  <si>
    <t>この請求書は、①～③までの３枚１組の書式となっています。太枠内を記入の上、②の本社用に請求印を押印し、</t>
    <rPh sb="18" eb="20">
      <t>ショシキ</t>
    </rPh>
    <phoneticPr fontId="3"/>
  </si>
  <si>
    <t xml:space="preserve">  総  括  請  求  書  </t>
    <phoneticPr fontId="3"/>
  </si>
  <si>
    <t>請求日</t>
    <rPh sb="0" eb="3">
      <t>セイキュウビ</t>
    </rPh>
    <phoneticPr fontId="3"/>
  </si>
  <si>
    <t>月</t>
    <rPh sb="0" eb="1">
      <t>ツキ</t>
    </rPh>
    <phoneticPr fontId="3"/>
  </si>
  <si>
    <r>
      <t xml:space="preserve"> 株式会社 早 水 組   </t>
    </r>
    <r>
      <rPr>
        <b/>
        <u/>
        <sz val="14"/>
        <rFont val="ＭＳ Ｐ明朝"/>
        <family val="1"/>
        <charset val="128"/>
      </rPr>
      <t>御 中</t>
    </r>
    <r>
      <rPr>
        <b/>
        <u/>
        <sz val="16"/>
        <rFont val="ＦＡ 隷書Ｍ"/>
        <family val="3"/>
        <charset val="128"/>
      </rPr>
      <t xml:space="preserve"> </t>
    </r>
    <phoneticPr fontId="3"/>
  </si>
  <si>
    <t>登　録　番　号</t>
    <rPh sb="0" eb="1">
      <t>ノボル</t>
    </rPh>
    <rPh sb="2" eb="3">
      <t>ロク</t>
    </rPh>
    <rPh sb="4" eb="5">
      <t>バン</t>
    </rPh>
    <rPh sb="6" eb="7">
      <t>ゴウ</t>
    </rPh>
    <phoneticPr fontId="3"/>
  </si>
  <si>
    <t>前回請求額</t>
  </si>
  <si>
    <t>住　　　　　　所</t>
    <rPh sb="0" eb="1">
      <t>ジュウ</t>
    </rPh>
    <rPh sb="7" eb="8">
      <t>ショ</t>
    </rPh>
    <phoneticPr fontId="3"/>
  </si>
  <si>
    <t>入金額</t>
  </si>
  <si>
    <t>社　　　　　　名</t>
    <rPh sb="0" eb="1">
      <t>シャ</t>
    </rPh>
    <rPh sb="7" eb="8">
      <t>ナ</t>
    </rPh>
    <phoneticPr fontId="3"/>
  </si>
  <si>
    <t>繰越額</t>
  </si>
  <si>
    <t>　</t>
    <phoneticPr fontId="3"/>
  </si>
  <si>
    <t>当月買上額</t>
  </si>
  <si>
    <t>TEL　/　FAX</t>
    <phoneticPr fontId="3"/>
  </si>
  <si>
    <t>当月消費税額</t>
  </si>
  <si>
    <t>取　引　銀　行</t>
    <rPh sb="0" eb="1">
      <t>トリ</t>
    </rPh>
    <rPh sb="2" eb="3">
      <t>イン</t>
    </rPh>
    <rPh sb="4" eb="5">
      <t>ギン</t>
    </rPh>
    <rPh sb="6" eb="7">
      <t>イキ</t>
    </rPh>
    <phoneticPr fontId="3"/>
  </si>
  <si>
    <t>銀行</t>
    <rPh sb="0" eb="2">
      <t>ギンコウ</t>
    </rPh>
    <phoneticPr fontId="3"/>
  </si>
  <si>
    <t>支店</t>
    <rPh sb="0" eb="2">
      <t>シテン</t>
    </rPh>
    <phoneticPr fontId="3"/>
  </si>
  <si>
    <t>信金</t>
    <rPh sb="0" eb="2">
      <t>シンキン</t>
    </rPh>
    <phoneticPr fontId="3"/>
  </si>
  <si>
    <t>信組</t>
    <rPh sb="0" eb="2">
      <t>シンクミ</t>
    </rPh>
    <phoneticPr fontId="3"/>
  </si>
  <si>
    <t>当月分合計額</t>
  </si>
  <si>
    <t>フ　リ　ガ　ナ</t>
    <phoneticPr fontId="3"/>
  </si>
  <si>
    <t>口座種別</t>
    <rPh sb="0" eb="2">
      <t>コウザ</t>
    </rPh>
    <rPh sb="2" eb="4">
      <t>シュベツ</t>
    </rPh>
    <phoneticPr fontId="3"/>
  </si>
  <si>
    <t>農協</t>
    <rPh sb="0" eb="2">
      <t>ノウキョウ</t>
    </rPh>
    <phoneticPr fontId="3"/>
  </si>
  <si>
    <t>漁協</t>
    <rPh sb="0" eb="2">
      <t>ギョキョウ</t>
    </rPh>
    <phoneticPr fontId="3"/>
  </si>
  <si>
    <t>当座</t>
    <rPh sb="0" eb="2">
      <t>トウザ</t>
    </rPh>
    <phoneticPr fontId="3"/>
  </si>
  <si>
    <t>当月請求額</t>
  </si>
  <si>
    <t>口　　座　　名</t>
    <rPh sb="0" eb="1">
      <t>クチ</t>
    </rPh>
    <rPh sb="3" eb="4">
      <t>ザ</t>
    </rPh>
    <rPh sb="6" eb="7">
      <t>ナ</t>
    </rPh>
    <phoneticPr fontId="3"/>
  </si>
  <si>
    <t>口座番号</t>
    <rPh sb="0" eb="2">
      <t>コウザ</t>
    </rPh>
    <rPh sb="2" eb="4">
      <t>バンゴウ</t>
    </rPh>
    <phoneticPr fontId="3"/>
  </si>
  <si>
    <t>普通</t>
    <rPh sb="0" eb="2">
      <t>フツウ</t>
    </rPh>
    <phoneticPr fontId="3"/>
  </si>
  <si>
    <t>上記の通り請求致します。</t>
  </si>
  <si>
    <t xml:space="preserve">  請     求     内     訳  </t>
  </si>
  <si>
    <t>工事番号</t>
  </si>
  <si>
    <t>工事名又は営業所名等</t>
    <phoneticPr fontId="3"/>
  </si>
  <si>
    <t>請求金額（税抜）</t>
  </si>
  <si>
    <t>消費税計</t>
    <rPh sb="3" eb="4">
      <t>ケイ</t>
    </rPh>
    <phoneticPr fontId="3"/>
  </si>
  <si>
    <t>合        計</t>
  </si>
  <si>
    <t>請求書の記入についてのお願い</t>
    <rPh sb="0" eb="3">
      <t>セイキュウショ</t>
    </rPh>
    <rPh sb="4" eb="6">
      <t>キニュウ</t>
    </rPh>
    <rPh sb="12" eb="13">
      <t>ネガ</t>
    </rPh>
    <phoneticPr fontId="3"/>
  </si>
  <si>
    <r>
      <t>1.　太線内を記入・請求印を押印の上、本社経理課及び支社･各営業所へ</t>
    </r>
    <r>
      <rPr>
        <b/>
        <sz val="8"/>
        <rFont val="ＭＳ Ｐ明朝"/>
        <family val="1"/>
        <charset val="128"/>
      </rPr>
      <t>毎月第３営業日迄</t>
    </r>
    <r>
      <rPr>
        <sz val="8"/>
        <rFont val="ＭＳ Ｐ明朝"/>
        <family val="1"/>
        <charset val="128"/>
      </rPr>
      <t>に提出願います。</t>
    </r>
    <rPh sb="3" eb="4">
      <t>フトワク</t>
    </rPh>
    <rPh sb="4" eb="5">
      <t>セン</t>
    </rPh>
    <rPh sb="5" eb="6">
      <t>ナイ</t>
    </rPh>
    <rPh sb="7" eb="9">
      <t>キニュウ</t>
    </rPh>
    <rPh sb="10" eb="12">
      <t>セイキュウ</t>
    </rPh>
    <rPh sb="12" eb="13">
      <t>イン</t>
    </rPh>
    <rPh sb="14" eb="16">
      <t>オウイン</t>
    </rPh>
    <rPh sb="17" eb="18">
      <t>ウエ</t>
    </rPh>
    <rPh sb="19" eb="21">
      <t>ホンシャ</t>
    </rPh>
    <rPh sb="21" eb="24">
      <t>ケイリカ</t>
    </rPh>
    <rPh sb="24" eb="25">
      <t>オヨ</t>
    </rPh>
    <rPh sb="26" eb="28">
      <t>シシャ</t>
    </rPh>
    <rPh sb="29" eb="30">
      <t>カク</t>
    </rPh>
    <rPh sb="30" eb="33">
      <t>エイギョウショ</t>
    </rPh>
    <rPh sb="34" eb="36">
      <t>マイツキ</t>
    </rPh>
    <rPh sb="36" eb="37">
      <t>ダイ</t>
    </rPh>
    <rPh sb="38" eb="40">
      <t>エイギョウ</t>
    </rPh>
    <rPh sb="40" eb="41">
      <t>ニチ</t>
    </rPh>
    <rPh sb="41" eb="42">
      <t>マデ</t>
    </rPh>
    <rPh sb="43" eb="45">
      <t>テイシュツ</t>
    </rPh>
    <rPh sb="45" eb="46">
      <t>ネガ</t>
    </rPh>
    <phoneticPr fontId="3"/>
  </si>
  <si>
    <t>　尚、第３営業日迄に提出されない場合は、支払いが翌月以降の支払い分と合算になりますのでご了承願います。</t>
    <rPh sb="3" eb="4">
      <t>ダイ</t>
    </rPh>
    <rPh sb="5" eb="7">
      <t>エイギョウ</t>
    </rPh>
    <rPh sb="32" eb="33">
      <t>ブン</t>
    </rPh>
    <rPh sb="34" eb="36">
      <t>ガッサン</t>
    </rPh>
    <phoneticPr fontId="3"/>
  </si>
  <si>
    <t>本　社　用</t>
    <rPh sb="0" eb="1">
      <t>ホン</t>
    </rPh>
    <rPh sb="2" eb="3">
      <t>シャ</t>
    </rPh>
    <rPh sb="4" eb="5">
      <t>ヨウ</t>
    </rPh>
    <phoneticPr fontId="3"/>
  </si>
  <si>
    <t>受付欄</t>
    <rPh sb="0" eb="2">
      <t>ウケツケ</t>
    </rPh>
    <rPh sb="2" eb="3">
      <t>ラン</t>
    </rPh>
    <phoneticPr fontId="3"/>
  </si>
  <si>
    <t>北海道</t>
    <rPh sb="0" eb="3">
      <t>ホッカイドウ</t>
    </rPh>
    <phoneticPr fontId="3"/>
  </si>
  <si>
    <t>網走</t>
    <rPh sb="0" eb="2">
      <t>アバシリ</t>
    </rPh>
    <phoneticPr fontId="3"/>
  </si>
  <si>
    <t>カ）アイウエオ</t>
    <phoneticPr fontId="3"/>
  </si>
  <si>
    <t>㈱あいうえお</t>
    <phoneticPr fontId="3"/>
  </si>
  <si>
    <t>入力項目</t>
    <rPh sb="0" eb="2">
      <t>ニュウリョク</t>
    </rPh>
    <rPh sb="2" eb="4">
      <t>コウモク</t>
    </rPh>
    <phoneticPr fontId="3"/>
  </si>
  <si>
    <t>自動計算ですが、上書き修正可能です。</t>
    <phoneticPr fontId="3"/>
  </si>
  <si>
    <t>〇〇土木工事</t>
    <rPh sb="2" eb="4">
      <t>ドボク</t>
    </rPh>
    <rPh sb="4" eb="6">
      <t>コウジ</t>
    </rPh>
    <phoneticPr fontId="3"/>
  </si>
  <si>
    <t>△△舗装工事</t>
    <rPh sb="2" eb="4">
      <t>ホソウ</t>
    </rPh>
    <rPh sb="4" eb="6">
      <t>コウジ</t>
    </rPh>
    <phoneticPr fontId="3"/>
  </si>
  <si>
    <t>☆☆建築工事</t>
    <rPh sb="2" eb="4">
      <t>ケンチク</t>
    </rPh>
    <rPh sb="4" eb="6">
      <t>コウジ</t>
    </rPh>
    <phoneticPr fontId="3"/>
  </si>
  <si>
    <t>/</t>
    <phoneticPr fontId="3"/>
  </si>
  <si>
    <t>消 費 税 計</t>
    <rPh sb="6" eb="7">
      <t>ケイ</t>
    </rPh>
    <phoneticPr fontId="3"/>
  </si>
  <si>
    <t>合       計</t>
    <rPh sb="0" eb="1">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</si>
</sst>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_ "/>
    <numFmt numFmtId="178" formatCode="#,##0.###;&quot;△&quot;#,##0.###"/>
    <numFmt numFmtId="179" formatCode="0_);[Red]\(0\)"/>
  </numFmts>
  <fonts count="5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20"/>
      <name val="ＭＳ Ｐ明朝"/>
      <family val="1"/>
      <charset val="128"/>
    </font>
    <font>
      <sz val="14"/>
      <name val="ＦＡ 隷書Ｍ"/>
      <family val="3"/>
      <charset val="128"/>
    </font>
    <font>
      <b/>
      <sz val="14"/>
      <name val="ＦＡ 隷書Ｍ"/>
      <family val="3"/>
      <charset val="128"/>
    </font>
    <font>
      <b/>
      <sz val="14"/>
      <name val="ＭＳ Ｐ明朝"/>
      <family val="1"/>
      <charset val="128"/>
    </font>
    <font>
      <sz val="10.5"/>
      <name val="ＭＳ Ｐ明朝"/>
      <family val="1"/>
      <charset val="128"/>
    </font>
    <font>
      <sz val="10"/>
      <name val="ＭＳ Ｐ明朝"/>
      <family val="1"/>
      <charset val="128"/>
    </font>
    <font>
      <sz val="8"/>
      <name val="ＭＳ Ｐ明朝"/>
      <family val="1"/>
      <charset val="128"/>
    </font>
    <font>
      <sz val="8"/>
      <name val="ＭＳ Ｐゴシック"/>
      <family val="3"/>
      <charset val="128"/>
    </font>
    <font>
      <sz val="10"/>
      <name val="ＭＳ Ｐゴシック"/>
      <family val="3"/>
      <charset val="128"/>
    </font>
    <font>
      <sz val="14"/>
      <name val="ＭＳ 明朝"/>
      <family val="1"/>
      <charset val="128"/>
    </font>
    <font>
      <sz val="13"/>
      <name val="ＭＳ 明朝"/>
      <family val="1"/>
      <charset val="128"/>
    </font>
    <font>
      <sz val="9"/>
      <name val="ＭＳ Ｐ明朝"/>
      <family val="1"/>
      <charset val="128"/>
    </font>
    <font>
      <b/>
      <sz val="11"/>
      <name val="ＭＳ Ｐ明朝"/>
      <family val="1"/>
      <charset val="128"/>
    </font>
    <font>
      <sz val="11"/>
      <color indexed="10"/>
      <name val="ＭＳ Ｐ明朝"/>
      <family val="1"/>
      <charset val="128"/>
    </font>
    <font>
      <b/>
      <sz val="10"/>
      <name val="ＤＦ特太ゴシック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4"/>
      <name val="ＭＳ Ｐ明朝"/>
      <family val="1"/>
      <charset val="128"/>
    </font>
    <font>
      <sz val="7"/>
      <name val="ＭＳ Ｐ明朝"/>
      <family val="1"/>
      <charset val="128"/>
    </font>
    <font>
      <b/>
      <u/>
      <sz val="18"/>
      <name val="ＭＳ Ｐ明朝"/>
      <family val="1"/>
      <charset val="128"/>
    </font>
    <font>
      <sz val="11"/>
      <name val="ＦＡ 明朝"/>
      <family val="1"/>
      <charset val="128"/>
    </font>
    <font>
      <sz val="6"/>
      <name val="ＦＡ 明朝"/>
      <family val="1"/>
      <charset val="128"/>
    </font>
    <font>
      <b/>
      <u/>
      <sz val="20"/>
      <name val="ＭＳ Ｐ明朝"/>
      <family val="1"/>
      <charset val="128"/>
    </font>
    <font>
      <b/>
      <u/>
      <sz val="16"/>
      <name val="ＦＡ 隷書Ｍ"/>
      <family val="3"/>
      <charset val="128"/>
    </font>
    <font>
      <b/>
      <u/>
      <sz val="14"/>
      <name val="ＭＳ Ｐ明朝"/>
      <family val="1"/>
      <charset val="128"/>
    </font>
    <font>
      <u/>
      <sz val="16"/>
      <name val="ＭＳ Ｐ明朝"/>
      <family val="1"/>
      <charset val="128"/>
    </font>
    <font>
      <sz val="13"/>
      <name val="ＭＳ Ｐ明朝"/>
      <family val="1"/>
      <charset val="128"/>
    </font>
    <font>
      <b/>
      <sz val="10"/>
      <name val="ＭＳ Ｐ明朝"/>
      <family val="1"/>
      <charset val="128"/>
    </font>
    <font>
      <sz val="6"/>
      <name val="ＭＳ Ｐ明朝"/>
      <family val="1"/>
      <charset val="128"/>
    </font>
    <font>
      <b/>
      <sz val="8"/>
      <name val="ＭＳ Ｐ明朝"/>
      <family val="1"/>
      <charset val="128"/>
    </font>
    <font>
      <b/>
      <sz val="11"/>
      <name val="ＦＡ 明朝"/>
      <family val="1"/>
      <charset val="128"/>
    </font>
    <font>
      <b/>
      <sz val="9"/>
      <color indexed="33"/>
      <name val="ＭＳ ゴシック"/>
      <family val="3"/>
      <charset val="128"/>
    </font>
    <font>
      <sz val="8"/>
      <name val="ＦＡ 明朝"/>
      <family val="1"/>
      <charset val="128"/>
    </font>
    <font>
      <sz val="11"/>
      <color theme="0" tint="-0.34998626667073579"/>
      <name val="ＭＳ Ｐ明朝"/>
      <family val="1"/>
      <charset val="128"/>
    </font>
    <font>
      <b/>
      <sz val="1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style="dotted">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medium">
        <color indexed="64"/>
      </left>
      <right/>
      <top style="thin">
        <color indexed="64"/>
      </top>
      <bottom style="double">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double">
        <color indexed="64"/>
      </top>
      <bottom style="thin">
        <color indexed="64"/>
      </bottom>
      <diagonal/>
    </border>
    <border>
      <left/>
      <right style="hair">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bottom/>
      <diagonal/>
    </border>
    <border>
      <left style="dotted">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style="dotted">
        <color indexed="64"/>
      </left>
      <right/>
      <top style="hair">
        <color indexed="64"/>
      </top>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tted">
        <color indexed="64"/>
      </bottom>
      <diagonal/>
    </border>
    <border>
      <left/>
      <right style="dotted">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44">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0" fontId="22" fillId="20" borderId="1" applyNumberFormat="0" applyAlignment="0" applyProtection="0">
      <alignment vertical="center"/>
    </xf>
    <xf numFmtId="0" fontId="23" fillId="21" borderId="0" applyNumberFormat="0" applyBorder="0" applyAlignment="0" applyProtection="0">
      <alignment vertical="center"/>
    </xf>
    <xf numFmtId="0" fontId="1"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alignment vertical="center"/>
    </xf>
    <xf numFmtId="0" fontId="28" fillId="0" borderId="5" applyNumberFormat="0" applyFill="0" applyAlignment="0" applyProtection="0">
      <alignment vertical="center"/>
    </xf>
    <xf numFmtId="0" fontId="29" fillId="0" borderId="6" applyNumberFormat="0" applyFill="0" applyAlignment="0" applyProtection="0">
      <alignment vertical="center"/>
    </xf>
    <xf numFmtId="0" fontId="30" fillId="0" borderId="7" applyNumberFormat="0" applyFill="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32" fillId="23" borderId="9" applyNumberFormat="0" applyAlignment="0" applyProtection="0">
      <alignment vertical="center"/>
    </xf>
    <xf numFmtId="0" fontId="33" fillId="0" borderId="0" applyNumberFormat="0" applyFill="0" applyBorder="0" applyAlignment="0" applyProtection="0">
      <alignment vertical="center"/>
    </xf>
    <xf numFmtId="0" fontId="34" fillId="7" borderId="4" applyNumberFormat="0" applyAlignment="0" applyProtection="0">
      <alignment vertical="center"/>
    </xf>
    <xf numFmtId="0" fontId="1" fillId="0" borderId="0"/>
    <xf numFmtId="0" fontId="35" fillId="4" borderId="0" applyNumberFormat="0" applyBorder="0" applyAlignment="0" applyProtection="0">
      <alignment vertical="center"/>
    </xf>
  </cellStyleXfs>
  <cellXfs count="955">
    <xf numFmtId="0" fontId="0" fillId="0" borderId="0" xfId="0">
      <alignment vertical="center"/>
    </xf>
    <xf numFmtId="0" fontId="2" fillId="0" borderId="0" xfId="0" applyFont="1" applyAlignment="1">
      <alignment horizontal="center" vertical="center"/>
    </xf>
    <xf numFmtId="0" fontId="2" fillId="0" borderId="0" xfId="0" applyFont="1" applyAlignment="1"/>
    <xf numFmtId="0" fontId="2" fillId="0" borderId="10" xfId="0" applyFont="1" applyBorder="1" applyAlignment="1">
      <alignment horizontal="center" vertical="center"/>
    </xf>
    <xf numFmtId="0" fontId="2" fillId="0" borderId="11" xfId="0" applyFont="1" applyBorder="1" applyAlignment="1">
      <alignment horizontal="center"/>
    </xf>
    <xf numFmtId="0" fontId="5" fillId="0" borderId="0" xfId="0" applyFont="1" applyAlignment="1">
      <alignment horizontal="left" vertical="center"/>
    </xf>
    <xf numFmtId="0" fontId="2" fillId="0" borderId="0" xfId="0" applyFont="1">
      <alignment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2" fillId="0" borderId="13" xfId="0" applyFont="1" applyBorder="1" applyAlignment="1">
      <alignment horizontal="center" vertical="center"/>
    </xf>
    <xf numFmtId="176" fontId="14" fillId="0" borderId="14" xfId="0" applyNumberFormat="1" applyFont="1" applyBorder="1" applyAlignment="1"/>
    <xf numFmtId="0" fontId="9" fillId="0" borderId="0" xfId="0" applyFont="1">
      <alignment vertical="center"/>
    </xf>
    <xf numFmtId="0" fontId="9" fillId="0" borderId="15" xfId="0" applyFont="1" applyBorder="1" applyAlignment="1">
      <alignment horizontal="center" vertical="center"/>
    </xf>
    <xf numFmtId="0" fontId="2" fillId="0" borderId="16" xfId="0" applyFont="1" applyBorder="1" applyAlignment="1">
      <alignment horizontal="center" vertical="center"/>
    </xf>
    <xf numFmtId="176" fontId="14" fillId="0" borderId="17" xfId="0" applyNumberFormat="1" applyFont="1" applyBorder="1" applyAlignment="1"/>
    <xf numFmtId="0" fontId="9" fillId="0" borderId="18" xfId="0" applyFont="1" applyBorder="1" applyAlignment="1">
      <alignment horizontal="center" vertical="center"/>
    </xf>
    <xf numFmtId="0" fontId="2" fillId="0" borderId="10" xfId="0" applyFont="1" applyBorder="1" applyAlignment="1">
      <alignment horizontal="right" vertical="center"/>
    </xf>
    <xf numFmtId="0" fontId="9" fillId="0" borderId="19" xfId="0" applyFont="1" applyBorder="1" applyAlignment="1">
      <alignment horizontal="center" vertical="center"/>
    </xf>
    <xf numFmtId="0" fontId="2" fillId="0" borderId="20" xfId="0" applyFont="1" applyBorder="1" applyAlignment="1">
      <alignment horizontal="right" vertical="center"/>
    </xf>
    <xf numFmtId="176" fontId="14" fillId="0" borderId="21" xfId="0" applyNumberFormat="1" applyFont="1" applyBorder="1" applyAlignment="1"/>
    <xf numFmtId="3" fontId="13" fillId="0" borderId="22" xfId="0" applyNumberFormat="1" applyFont="1" applyBorder="1">
      <alignment vertical="center"/>
    </xf>
    <xf numFmtId="3" fontId="13" fillId="0" borderId="23" xfId="0" applyNumberFormat="1" applyFont="1" applyBorder="1">
      <alignment vertical="center"/>
    </xf>
    <xf numFmtId="0" fontId="15" fillId="0" borderId="0" xfId="0" applyFont="1" applyAlignment="1">
      <alignment horizontal="center" vertical="center"/>
    </xf>
    <xf numFmtId="0" fontId="2" fillId="0" borderId="24" xfId="0" applyFont="1" applyBorder="1" applyAlignment="1">
      <alignment vertical="top"/>
    </xf>
    <xf numFmtId="0" fontId="2" fillId="0" borderId="25" xfId="0" applyFont="1" applyBorder="1" applyAlignment="1">
      <alignment vertical="top"/>
    </xf>
    <xf numFmtId="49" fontId="2" fillId="0" borderId="0" xfId="0" applyNumberFormat="1" applyFont="1" applyAlignment="1"/>
    <xf numFmtId="49" fontId="2" fillId="0" borderId="0" xfId="0" applyNumberFormat="1" applyFont="1">
      <alignment vertical="center"/>
    </xf>
    <xf numFmtId="0" fontId="3" fillId="0" borderId="0" xfId="0" applyFont="1" applyAlignment="1">
      <alignment horizontal="right"/>
    </xf>
    <xf numFmtId="0" fontId="17" fillId="0" borderId="0" xfId="0" applyFont="1">
      <alignment vertical="center"/>
    </xf>
    <xf numFmtId="0" fontId="16" fillId="0" borderId="0" xfId="0" applyFont="1">
      <alignment vertical="center"/>
    </xf>
    <xf numFmtId="49" fontId="9" fillId="0" borderId="0" xfId="0" applyNumberFormat="1" applyFont="1">
      <alignment vertical="center"/>
    </xf>
    <xf numFmtId="0" fontId="2" fillId="24" borderId="24" xfId="0" applyFont="1" applyFill="1" applyBorder="1" applyAlignment="1">
      <alignment vertical="top"/>
    </xf>
    <xf numFmtId="0" fontId="2" fillId="24" borderId="25" xfId="0" applyFont="1" applyFill="1" applyBorder="1" applyAlignment="1">
      <alignment vertical="top"/>
    </xf>
    <xf numFmtId="0" fontId="2" fillId="25" borderId="0" xfId="0" applyFont="1" applyFill="1" applyAlignment="1">
      <alignment horizontal="center" vertical="center"/>
    </xf>
    <xf numFmtId="0" fontId="2" fillId="25" borderId="0" xfId="0" applyFont="1" applyFill="1">
      <alignment vertical="center"/>
    </xf>
    <xf numFmtId="0" fontId="9" fillId="25" borderId="0" xfId="0" applyFont="1" applyFill="1">
      <alignment vertical="center"/>
    </xf>
    <xf numFmtId="49" fontId="2" fillId="25" borderId="0" xfId="0" applyNumberFormat="1" applyFont="1" applyFill="1">
      <alignment vertical="center"/>
    </xf>
    <xf numFmtId="0" fontId="17" fillId="25" borderId="0" xfId="0" applyFont="1" applyFill="1">
      <alignment vertical="center"/>
    </xf>
    <xf numFmtId="176" fontId="14" fillId="26" borderId="14" xfId="0" applyNumberFormat="1" applyFont="1" applyFill="1" applyBorder="1" applyAlignment="1"/>
    <xf numFmtId="176" fontId="14" fillId="26" borderId="17" xfId="0" applyNumberFormat="1" applyFont="1" applyFill="1" applyBorder="1" applyAlignment="1"/>
    <xf numFmtId="176" fontId="14" fillId="26" borderId="21" xfId="0" applyNumberFormat="1" applyFont="1" applyFill="1" applyBorder="1" applyAlignment="1"/>
    <xf numFmtId="3" fontId="13" fillId="24" borderId="22" xfId="0" applyNumberFormat="1" applyFont="1" applyFill="1" applyBorder="1">
      <alignment vertical="center"/>
    </xf>
    <xf numFmtId="3" fontId="13" fillId="24" borderId="23" xfId="0" applyNumberFormat="1" applyFont="1" applyFill="1" applyBorder="1">
      <alignment vertical="center"/>
    </xf>
    <xf numFmtId="0" fontId="9" fillId="24" borderId="0" xfId="0" applyFont="1" applyFill="1" applyAlignment="1">
      <alignment horizontal="center" vertical="center"/>
    </xf>
    <xf numFmtId="49" fontId="2" fillId="0" borderId="0" xfId="0" applyNumberFormat="1" applyFont="1" applyAlignment="1">
      <alignment vertical="distributed" textRotation="255" justifyLastLine="1"/>
    </xf>
    <xf numFmtId="0" fontId="2" fillId="0" borderId="0" xfId="0" applyFont="1" applyAlignment="1">
      <alignment vertical="center" justifyLastLine="1"/>
    </xf>
    <xf numFmtId="0" fontId="2" fillId="0" borderId="26" xfId="0" applyFont="1" applyBorder="1" applyAlignment="1">
      <alignment vertical="center" justifyLastLine="1"/>
    </xf>
    <xf numFmtId="0" fontId="2" fillId="0" borderId="22" xfId="0" applyFont="1" applyBorder="1" applyAlignment="1">
      <alignment vertical="center" justifyLastLine="1"/>
    </xf>
    <xf numFmtId="0" fontId="53" fillId="0" borderId="0" xfId="0" applyFont="1" applyAlignment="1">
      <alignment horizontal="center" vertical="center"/>
    </xf>
    <xf numFmtId="0" fontId="15" fillId="0" borderId="27" xfId="0" applyFont="1" applyBorder="1" applyAlignment="1">
      <alignment vertical="center" justifyLastLine="1"/>
    </xf>
    <xf numFmtId="0" fontId="15" fillId="0" borderId="28" xfId="0" applyFont="1" applyBorder="1" applyAlignment="1">
      <alignment vertical="center" justifyLastLine="1"/>
    </xf>
    <xf numFmtId="0" fontId="15" fillId="27" borderId="28" xfId="0" applyFont="1" applyFill="1" applyBorder="1" applyAlignment="1">
      <alignment vertical="center" justifyLastLine="1"/>
    </xf>
    <xf numFmtId="0" fontId="15" fillId="27" borderId="27" xfId="0" applyFont="1" applyFill="1" applyBorder="1" applyAlignment="1">
      <alignment vertical="center" justifyLastLine="1"/>
    </xf>
    <xf numFmtId="0" fontId="15" fillId="0" borderId="29" xfId="0" applyFont="1" applyBorder="1" applyAlignment="1">
      <alignment horizontal="distributed" vertical="center" justifyLastLine="1"/>
    </xf>
    <xf numFmtId="0" fontId="3" fillId="0" borderId="27" xfId="0" applyFont="1" applyBorder="1" applyAlignment="1">
      <alignment horizontal="right"/>
    </xf>
    <xf numFmtId="0" fontId="3" fillId="0" borderId="28" xfId="0" applyFont="1" applyBorder="1" applyAlignment="1">
      <alignment horizontal="right"/>
    </xf>
    <xf numFmtId="0" fontId="2" fillId="0" borderId="30" xfId="0" applyFont="1" applyBorder="1">
      <alignment vertical="center"/>
    </xf>
    <xf numFmtId="0" fontId="10" fillId="0" borderId="0" xfId="0" applyFont="1">
      <alignment vertical="center"/>
    </xf>
    <xf numFmtId="0" fontId="2" fillId="0" borderId="31" xfId="0" applyFont="1" applyBorder="1">
      <alignment vertical="center"/>
    </xf>
    <xf numFmtId="49" fontId="2" fillId="0" borderId="31" xfId="0" applyNumberFormat="1" applyFont="1" applyBorder="1">
      <alignment vertical="center"/>
    </xf>
    <xf numFmtId="0" fontId="2" fillId="0" borderId="31" xfId="0" applyFont="1" applyBorder="1" applyAlignment="1">
      <alignment vertical="center" justifyLastLine="1"/>
    </xf>
    <xf numFmtId="0" fontId="2" fillId="27" borderId="30" xfId="0" applyFont="1" applyFill="1" applyBorder="1">
      <alignment vertical="center"/>
    </xf>
    <xf numFmtId="0" fontId="2" fillId="0" borderId="0" xfId="0" applyFont="1" applyAlignment="1">
      <alignment horizontal="left" vertical="center"/>
    </xf>
    <xf numFmtId="0" fontId="2" fillId="0" borderId="32" xfId="0" applyFont="1" applyBorder="1" applyAlignment="1">
      <alignment horizontal="center" vertical="center"/>
    </xf>
    <xf numFmtId="0" fontId="2" fillId="28" borderId="0" xfId="0" applyFont="1" applyFill="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27" borderId="29" xfId="0" applyFont="1" applyFill="1" applyBorder="1" applyAlignment="1">
      <alignment vertical="top"/>
    </xf>
    <xf numFmtId="0" fontId="2" fillId="24" borderId="35" xfId="0" applyFont="1" applyFill="1" applyBorder="1" applyAlignment="1">
      <alignment vertical="top"/>
    </xf>
    <xf numFmtId="0" fontId="2" fillId="0" borderId="29" xfId="0" applyFont="1" applyBorder="1" applyAlignment="1">
      <alignment vertical="top"/>
    </xf>
    <xf numFmtId="0" fontId="2" fillId="0" borderId="35" xfId="0" applyFont="1" applyBorder="1" applyAlignment="1">
      <alignment vertical="top"/>
    </xf>
    <xf numFmtId="0" fontId="2" fillId="0" borderId="36" xfId="0" applyFont="1" applyBorder="1" applyAlignment="1">
      <alignment vertical="top"/>
    </xf>
    <xf numFmtId="0" fontId="38" fillId="0" borderId="0" xfId="0" applyFont="1" applyAlignment="1">
      <alignment horizontal="right"/>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42" applyFont="1" applyAlignment="1">
      <alignment horizontal="center" vertical="center"/>
    </xf>
    <xf numFmtId="0" fontId="39" fillId="0" borderId="0" xfId="42" applyFont="1" applyAlignment="1">
      <alignment horizontal="center" vertical="center"/>
    </xf>
    <xf numFmtId="0" fontId="2" fillId="0" borderId="0" xfId="42" applyFont="1"/>
    <xf numFmtId="0" fontId="40" fillId="0" borderId="0" xfId="42" applyFont="1"/>
    <xf numFmtId="0" fontId="41" fillId="0" borderId="0" xfId="42" applyFont="1"/>
    <xf numFmtId="0" fontId="2" fillId="0" borderId="0" xfId="42" applyFont="1" applyAlignment="1">
      <alignment vertical="center"/>
    </xf>
    <xf numFmtId="0" fontId="1" fillId="0" borderId="0" xfId="42"/>
    <xf numFmtId="0" fontId="2" fillId="0" borderId="34" xfId="42" applyFont="1" applyBorder="1"/>
    <xf numFmtId="0" fontId="9" fillId="0" borderId="0" xfId="42" applyFont="1" applyAlignment="1">
      <alignment horizontal="center" vertical="center"/>
    </xf>
    <xf numFmtId="0" fontId="10" fillId="0" borderId="39" xfId="42" applyFont="1" applyBorder="1" applyAlignment="1">
      <alignment horizontal="center" vertical="center"/>
    </xf>
    <xf numFmtId="0" fontId="2" fillId="0" borderId="40" xfId="42" applyFont="1" applyBorder="1"/>
    <xf numFmtId="0" fontId="2" fillId="26" borderId="22" xfId="42" applyFont="1" applyFill="1" applyBorder="1"/>
    <xf numFmtId="0" fontId="2" fillId="0" borderId="31" xfId="42" applyFont="1" applyBorder="1"/>
    <xf numFmtId="0" fontId="10" fillId="0" borderId="33" xfId="42" applyFont="1" applyBorder="1" applyAlignment="1">
      <alignment horizontal="center" vertical="center"/>
    </xf>
    <xf numFmtId="0" fontId="2" fillId="0" borderId="29" xfId="42" applyFont="1" applyBorder="1"/>
    <xf numFmtId="0" fontId="2" fillId="26" borderId="31" xfId="42" applyFont="1" applyFill="1" applyBorder="1"/>
    <xf numFmtId="0" fontId="2" fillId="0" borderId="41" xfId="42" applyFont="1" applyBorder="1"/>
    <xf numFmtId="0" fontId="2" fillId="0" borderId="42" xfId="42" applyFont="1" applyBorder="1"/>
    <xf numFmtId="0" fontId="2" fillId="26" borderId="43" xfId="42" applyFont="1" applyFill="1" applyBorder="1"/>
    <xf numFmtId="0" fontId="2" fillId="0" borderId="33" xfId="42" applyFont="1" applyBorder="1"/>
    <xf numFmtId="0" fontId="2" fillId="0" borderId="15" xfId="42" applyFont="1" applyBorder="1"/>
    <xf numFmtId="0" fontId="2" fillId="0" borderId="36" xfId="42" applyFont="1" applyBorder="1"/>
    <xf numFmtId="0" fontId="2" fillId="26" borderId="44" xfId="42" applyFont="1" applyFill="1" applyBorder="1"/>
    <xf numFmtId="0" fontId="2" fillId="24" borderId="31" xfId="42" applyFont="1" applyFill="1" applyBorder="1"/>
    <xf numFmtId="0" fontId="2" fillId="24" borderId="43" xfId="42" applyFont="1" applyFill="1" applyBorder="1"/>
    <xf numFmtId="0" fontId="2" fillId="24" borderId="44" xfId="42" applyFont="1" applyFill="1" applyBorder="1"/>
    <xf numFmtId="0" fontId="3" fillId="0" borderId="0" xfId="42" applyFont="1"/>
    <xf numFmtId="0" fontId="2" fillId="0" borderId="27" xfId="42" applyFont="1" applyBorder="1"/>
    <xf numFmtId="0" fontId="2" fillId="24" borderId="23" xfId="42" applyFont="1" applyFill="1" applyBorder="1"/>
    <xf numFmtId="0" fontId="2" fillId="0" borderId="45" xfId="42" applyFont="1" applyBorder="1"/>
    <xf numFmtId="0" fontId="2" fillId="0" borderId="10" xfId="42" applyFont="1" applyBorder="1"/>
    <xf numFmtId="0" fontId="2" fillId="0" borderId="46" xfId="42" applyFont="1" applyBorder="1"/>
    <xf numFmtId="0" fontId="2" fillId="0" borderId="47" xfId="42" applyFont="1" applyBorder="1"/>
    <xf numFmtId="0" fontId="9" fillId="0" borderId="10" xfId="42" applyFont="1" applyBorder="1" applyAlignment="1" applyProtection="1">
      <alignment wrapText="1"/>
      <protection locked="0"/>
    </xf>
    <xf numFmtId="0" fontId="2" fillId="0" borderId="18" xfId="42" applyFont="1" applyBorder="1"/>
    <xf numFmtId="0" fontId="2" fillId="0" borderId="48" xfId="42" applyFont="1" applyBorder="1"/>
    <xf numFmtId="0" fontId="2" fillId="0" borderId="49" xfId="42" applyFont="1" applyBorder="1"/>
    <xf numFmtId="0" fontId="2" fillId="0" borderId="50" xfId="42" applyFont="1" applyBorder="1"/>
    <xf numFmtId="0" fontId="2" fillId="0" borderId="51" xfId="42" applyFont="1" applyBorder="1"/>
    <xf numFmtId="0" fontId="40" fillId="0" borderId="47" xfId="42" applyFont="1" applyBorder="1"/>
    <xf numFmtId="0" fontId="9" fillId="0" borderId="17" xfId="42" applyFont="1" applyBorder="1" applyAlignment="1" applyProtection="1">
      <alignment wrapText="1"/>
      <protection locked="0"/>
    </xf>
    <xf numFmtId="0" fontId="2" fillId="0" borderId="52" xfId="42" applyFont="1" applyBorder="1"/>
    <xf numFmtId="0" fontId="2" fillId="0" borderId="53" xfId="42" applyFont="1" applyBorder="1"/>
    <xf numFmtId="0" fontId="2" fillId="0" borderId="54" xfId="42" applyFont="1" applyBorder="1"/>
    <xf numFmtId="0" fontId="16" fillId="0" borderId="54" xfId="42" applyFont="1" applyBorder="1" applyAlignment="1">
      <alignment wrapText="1"/>
    </xf>
    <xf numFmtId="0" fontId="2" fillId="0" borderId="55" xfId="42" applyFont="1" applyBorder="1"/>
    <xf numFmtId="0" fontId="2" fillId="0" borderId="56" xfId="42" applyFont="1" applyBorder="1"/>
    <xf numFmtId="0" fontId="2" fillId="0" borderId="57" xfId="42" applyFont="1" applyBorder="1"/>
    <xf numFmtId="0" fontId="2" fillId="0" borderId="58" xfId="42" applyFont="1" applyBorder="1"/>
    <xf numFmtId="0" fontId="2" fillId="0" borderId="59" xfId="42" applyFont="1" applyBorder="1"/>
    <xf numFmtId="0" fontId="2" fillId="0" borderId="11" xfId="42" applyFont="1" applyBorder="1"/>
    <xf numFmtId="0" fontId="16" fillId="0" borderId="11" xfId="42" applyFont="1" applyBorder="1" applyAlignment="1">
      <alignment vertical="center"/>
    </xf>
    <xf numFmtId="0" fontId="2" fillId="0" borderId="60" xfId="42" applyFont="1" applyBorder="1"/>
    <xf numFmtId="0" fontId="2" fillId="0" borderId="61" xfId="42" applyFont="1" applyBorder="1"/>
    <xf numFmtId="0" fontId="2" fillId="0" borderId="62" xfId="42" applyFont="1" applyBorder="1"/>
    <xf numFmtId="0" fontId="2" fillId="0" borderId="63" xfId="42" applyFont="1" applyBorder="1"/>
    <xf numFmtId="0" fontId="2" fillId="0" borderId="64" xfId="42" applyFont="1" applyBorder="1"/>
    <xf numFmtId="0" fontId="2" fillId="0" borderId="65" xfId="42" applyFont="1" applyBorder="1"/>
    <xf numFmtId="0" fontId="16" fillId="0" borderId="31" xfId="42" applyFont="1" applyBorder="1" applyAlignment="1">
      <alignment vertical="center"/>
    </xf>
    <xf numFmtId="0" fontId="16" fillId="0" borderId="0" xfId="42" applyFont="1" applyAlignment="1">
      <alignment vertical="center"/>
    </xf>
    <xf numFmtId="0" fontId="40" fillId="0" borderId="33" xfId="42" applyFont="1" applyBorder="1"/>
    <xf numFmtId="0" fontId="40" fillId="0" borderId="66" xfId="42" applyFont="1" applyBorder="1"/>
    <xf numFmtId="0" fontId="40" fillId="0" borderId="29" xfId="42" applyFont="1" applyBorder="1"/>
    <xf numFmtId="0" fontId="40" fillId="0" borderId="15" xfId="42" applyFont="1" applyBorder="1"/>
    <xf numFmtId="0" fontId="40" fillId="0" borderId="67" xfId="42" applyFont="1" applyBorder="1"/>
    <xf numFmtId="0" fontId="40" fillId="0" borderId="16" xfId="42" applyFont="1" applyBorder="1"/>
    <xf numFmtId="0" fontId="40" fillId="0" borderId="36" xfId="42" applyFont="1" applyBorder="1"/>
    <xf numFmtId="0" fontId="9" fillId="0" borderId="0" xfId="42" applyFont="1" applyAlignment="1">
      <alignment vertical="center"/>
    </xf>
    <xf numFmtId="0" fontId="48" fillId="0" borderId="0" xfId="42" applyFont="1" applyAlignment="1">
      <alignment vertical="center"/>
    </xf>
    <xf numFmtId="0" fontId="12" fillId="0" borderId="0" xfId="42" applyFont="1" applyAlignment="1">
      <alignment vertical="center"/>
    </xf>
    <xf numFmtId="0" fontId="3" fillId="0" borderId="0" xfId="42" applyFont="1" applyAlignment="1">
      <alignment vertical="center"/>
    </xf>
    <xf numFmtId="0" fontId="2" fillId="0" borderId="22" xfId="42" applyFont="1" applyBorder="1"/>
    <xf numFmtId="0" fontId="2" fillId="0" borderId="43" xfId="42" applyFont="1" applyBorder="1"/>
    <xf numFmtId="0" fontId="2" fillId="0" borderId="44" xfId="42" applyFont="1" applyBorder="1"/>
    <xf numFmtId="0" fontId="2" fillId="0" borderId="23" xfId="42" applyFont="1" applyBorder="1"/>
    <xf numFmtId="0" fontId="2" fillId="0" borderId="68" xfId="42" applyFont="1" applyBorder="1"/>
    <xf numFmtId="0" fontId="9" fillId="0" borderId="38" xfId="42" applyFont="1" applyBorder="1" applyAlignment="1">
      <alignment vertical="center"/>
    </xf>
    <xf numFmtId="0" fontId="1" fillId="0" borderId="0" xfId="42" applyAlignment="1">
      <alignment horizontal="distributed" vertical="center"/>
    </xf>
    <xf numFmtId="0" fontId="1" fillId="0" borderId="69" xfId="42" applyBorder="1" applyAlignment="1">
      <alignment horizontal="distributed" vertical="center"/>
    </xf>
    <xf numFmtId="0" fontId="9" fillId="0" borderId="69" xfId="42" applyFont="1" applyBorder="1" applyAlignment="1">
      <alignment vertical="center"/>
    </xf>
    <xf numFmtId="0" fontId="12" fillId="0" borderId="38" xfId="42" applyFont="1" applyBorder="1" applyAlignment="1">
      <alignment vertical="center"/>
    </xf>
    <xf numFmtId="0" fontId="12" fillId="0" borderId="69" xfId="42" applyFont="1" applyBorder="1" applyAlignment="1">
      <alignment vertical="center"/>
    </xf>
    <xf numFmtId="0" fontId="1" fillId="0" borderId="0" xfId="42" applyAlignment="1">
      <alignment vertical="center"/>
    </xf>
    <xf numFmtId="0" fontId="50" fillId="0" borderId="0" xfId="42" applyFont="1" applyAlignment="1">
      <alignment vertical="center"/>
    </xf>
    <xf numFmtId="0" fontId="40" fillId="0" borderId="38" xfId="42" applyFont="1" applyBorder="1"/>
    <xf numFmtId="0" fontId="40" fillId="0" borderId="69" xfId="42" applyFont="1" applyBorder="1"/>
    <xf numFmtId="0" fontId="40" fillId="0" borderId="70" xfId="42" applyFont="1" applyBorder="1"/>
    <xf numFmtId="0" fontId="40" fillId="0" borderId="37" xfId="42" applyFont="1" applyBorder="1"/>
    <xf numFmtId="0" fontId="40" fillId="0" borderId="71" xfId="42" applyFont="1" applyBorder="1"/>
    <xf numFmtId="0" fontId="2" fillId="28" borderId="31" xfId="42" applyFont="1" applyFill="1" applyBorder="1"/>
    <xf numFmtId="0" fontId="2" fillId="0" borderId="0" xfId="42" applyFont="1" applyAlignment="1" applyProtection="1">
      <alignment horizontal="center" vertical="center" shrinkToFit="1"/>
      <protection locked="0"/>
    </xf>
    <xf numFmtId="176" fontId="13" fillId="26" borderId="50" xfId="0" applyNumberFormat="1" applyFont="1" applyFill="1" applyBorder="1" applyAlignment="1" applyProtection="1">
      <protection locked="0"/>
    </xf>
    <xf numFmtId="176" fontId="13" fillId="26" borderId="0" xfId="0" applyNumberFormat="1" applyFont="1" applyFill="1" applyAlignment="1" applyProtection="1">
      <protection locked="0"/>
    </xf>
    <xf numFmtId="176" fontId="13" fillId="26" borderId="16" xfId="0" applyNumberFormat="1" applyFont="1" applyFill="1" applyBorder="1" applyAlignment="1" applyProtection="1">
      <protection locked="0"/>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72" xfId="0" applyFont="1" applyBorder="1"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73" xfId="0" applyFont="1" applyBorder="1" applyAlignment="1">
      <alignment horizontal="center" vertical="center"/>
    </xf>
    <xf numFmtId="0" fontId="16" fillId="0" borderId="16" xfId="0" applyFont="1" applyBorder="1" applyAlignment="1">
      <alignment horizontal="center" vertical="center"/>
    </xf>
    <xf numFmtId="0" fontId="16" fillId="0" borderId="36" xfId="0" applyFont="1" applyBorder="1" applyAlignment="1">
      <alignment horizontal="center" vertical="center"/>
    </xf>
    <xf numFmtId="0" fontId="42" fillId="0" borderId="0" xfId="42" applyFont="1" applyAlignment="1">
      <alignment horizontal="center" vertical="center"/>
    </xf>
    <xf numFmtId="0" fontId="2" fillId="0" borderId="0" xfId="42" applyFont="1"/>
    <xf numFmtId="0" fontId="9" fillId="26" borderId="0" xfId="42" applyFont="1" applyFill="1" applyAlignment="1" applyProtection="1">
      <alignment vertical="center" shrinkToFit="1"/>
      <protection locked="0"/>
    </xf>
    <xf numFmtId="0" fontId="2" fillId="0" borderId="0" xfId="42" applyFont="1" applyAlignment="1">
      <alignment horizontal="center" vertical="center"/>
    </xf>
    <xf numFmtId="0" fontId="9" fillId="26" borderId="0" xfId="42" applyFont="1" applyFill="1" applyAlignment="1" applyProtection="1">
      <alignment horizontal="right" vertical="center" shrinkToFit="1"/>
      <protection locked="0"/>
    </xf>
    <xf numFmtId="0" fontId="2" fillId="26" borderId="0" xfId="42" applyFont="1" applyFill="1" applyAlignment="1" applyProtection="1">
      <alignment vertical="center" shrinkToFit="1"/>
      <protection locked="0"/>
    </xf>
    <xf numFmtId="0" fontId="43" fillId="0" borderId="0" xfId="42" applyFont="1"/>
    <xf numFmtId="0" fontId="1" fillId="0" borderId="0" xfId="42"/>
    <xf numFmtId="0" fontId="2" fillId="0" borderId="39" xfId="42" applyFont="1" applyBorder="1" applyAlignment="1">
      <alignment horizontal="center" vertical="center"/>
    </xf>
    <xf numFmtId="0" fontId="2" fillId="0" borderId="26" xfId="42" applyFont="1" applyBorder="1" applyAlignment="1">
      <alignment horizontal="center" vertical="center"/>
    </xf>
    <xf numFmtId="0" fontId="2" fillId="0" borderId="40" xfId="42" applyFont="1" applyBorder="1" applyAlignment="1">
      <alignment horizontal="center" vertical="center"/>
    </xf>
    <xf numFmtId="0" fontId="2" fillId="0" borderId="33" xfId="42" applyFont="1" applyBorder="1" applyAlignment="1">
      <alignment horizontal="center" vertical="center"/>
    </xf>
    <xf numFmtId="0" fontId="2" fillId="0" borderId="29"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xf>
    <xf numFmtId="0" fontId="2" fillId="0" borderId="36" xfId="42" applyFont="1" applyBorder="1" applyAlignment="1">
      <alignment horizontal="center" vertical="center"/>
    </xf>
    <xf numFmtId="0" fontId="2" fillId="0" borderId="72" xfId="42" applyFont="1" applyBorder="1" applyAlignment="1">
      <alignment horizontal="right" vertical="center"/>
    </xf>
    <xf numFmtId="0" fontId="2" fillId="0" borderId="26" xfId="42" applyFont="1" applyBorder="1" applyAlignment="1">
      <alignment horizontal="right" vertical="center"/>
    </xf>
    <xf numFmtId="0" fontId="2" fillId="0" borderId="0" xfId="42" applyFont="1" applyAlignment="1">
      <alignment horizontal="right" vertical="center"/>
    </xf>
    <xf numFmtId="0" fontId="2" fillId="0" borderId="73" xfId="42" applyFont="1" applyBorder="1" applyAlignment="1">
      <alignment horizontal="right" vertical="center"/>
    </xf>
    <xf numFmtId="0" fontId="2" fillId="0" borderId="16" xfId="42" applyFont="1" applyBorder="1" applyAlignment="1">
      <alignment horizontal="right" vertical="center"/>
    </xf>
    <xf numFmtId="179" fontId="2" fillId="28" borderId="26" xfId="42" applyNumberFormat="1" applyFont="1" applyFill="1" applyBorder="1" applyAlignment="1">
      <alignment horizontal="left" vertical="center"/>
    </xf>
    <xf numFmtId="179" fontId="2" fillId="28" borderId="22" xfId="42" applyNumberFormat="1" applyFont="1" applyFill="1" applyBorder="1" applyAlignment="1">
      <alignment horizontal="left" vertical="center"/>
    </xf>
    <xf numFmtId="179" fontId="2" fillId="28" borderId="0" xfId="42" applyNumberFormat="1" applyFont="1" applyFill="1" applyAlignment="1">
      <alignment horizontal="left" vertical="center"/>
    </xf>
    <xf numFmtId="179" fontId="2" fillId="28" borderId="31" xfId="42" applyNumberFormat="1" applyFont="1" applyFill="1" applyBorder="1" applyAlignment="1">
      <alignment horizontal="left" vertical="center"/>
    </xf>
    <xf numFmtId="179" fontId="2" fillId="28" borderId="16" xfId="42" applyNumberFormat="1" applyFont="1" applyFill="1" applyBorder="1" applyAlignment="1">
      <alignment horizontal="left" vertical="center"/>
    </xf>
    <xf numFmtId="179" fontId="2" fillId="28" borderId="44" xfId="42" applyNumberFormat="1" applyFont="1" applyFill="1" applyBorder="1" applyAlignment="1">
      <alignment horizontal="left" vertical="center"/>
    </xf>
    <xf numFmtId="0" fontId="2" fillId="0" borderId="13" xfId="42" applyFont="1" applyBorder="1" applyAlignment="1">
      <alignment horizontal="distributed" vertical="center"/>
    </xf>
    <xf numFmtId="0" fontId="2" fillId="0" borderId="10" xfId="42" applyFont="1" applyBorder="1" applyAlignment="1">
      <alignment horizontal="distributed" vertical="center"/>
    </xf>
    <xf numFmtId="176" fontId="13" fillId="26" borderId="74" xfId="42" applyNumberFormat="1" applyFont="1" applyFill="1" applyBorder="1" applyProtection="1">
      <protection locked="0"/>
    </xf>
    <xf numFmtId="176" fontId="13" fillId="26" borderId="26" xfId="42" applyNumberFormat="1" applyFont="1" applyFill="1" applyBorder="1" applyProtection="1">
      <protection locked="0"/>
    </xf>
    <xf numFmtId="176" fontId="13" fillId="26" borderId="72" xfId="42" applyNumberFormat="1" applyFont="1" applyFill="1" applyBorder="1" applyProtection="1">
      <protection locked="0"/>
    </xf>
    <xf numFmtId="176" fontId="13" fillId="26" borderId="0" xfId="42" applyNumberFormat="1" applyFont="1" applyFill="1" applyProtection="1">
      <protection locked="0"/>
    </xf>
    <xf numFmtId="176" fontId="13" fillId="26" borderId="73" xfId="42" applyNumberFormat="1" applyFont="1" applyFill="1" applyBorder="1" applyProtection="1">
      <protection locked="0"/>
    </xf>
    <xf numFmtId="176" fontId="13" fillId="26" borderId="16" xfId="42" applyNumberFormat="1" applyFont="1" applyFill="1" applyBorder="1" applyProtection="1">
      <protection locked="0"/>
    </xf>
    <xf numFmtId="0" fontId="2" fillId="0" borderId="41" xfId="42" applyFont="1" applyBorder="1" applyAlignment="1">
      <alignment horizontal="center" vertical="center"/>
    </xf>
    <xf numFmtId="0" fontId="2" fillId="0" borderId="50" xfId="42" applyFont="1" applyBorder="1" applyAlignment="1">
      <alignment horizontal="center" vertical="center"/>
    </xf>
    <xf numFmtId="0" fontId="2" fillId="0" borderId="42" xfId="42" applyFont="1" applyBorder="1" applyAlignment="1">
      <alignment horizontal="center" vertical="center"/>
    </xf>
    <xf numFmtId="0" fontId="2" fillId="26" borderId="49" xfId="42" applyFont="1" applyFill="1" applyBorder="1" applyAlignment="1" applyProtection="1">
      <alignment horizontal="center" vertical="center" wrapText="1"/>
      <protection locked="0"/>
    </xf>
    <xf numFmtId="0" fontId="2" fillId="26" borderId="50" xfId="42" applyFont="1" applyFill="1" applyBorder="1" applyAlignment="1" applyProtection="1">
      <alignment horizontal="center" vertical="center" wrapText="1"/>
      <protection locked="0"/>
    </xf>
    <xf numFmtId="0" fontId="2" fillId="26" borderId="43" xfId="42" applyFont="1" applyFill="1" applyBorder="1" applyAlignment="1" applyProtection="1">
      <alignment horizontal="center" vertical="center" wrapText="1"/>
      <protection locked="0"/>
    </xf>
    <xf numFmtId="0" fontId="2" fillId="26" borderId="72" xfId="42" applyFont="1" applyFill="1" applyBorder="1" applyAlignment="1" applyProtection="1">
      <alignment horizontal="center" vertical="center" wrapText="1"/>
      <protection locked="0"/>
    </xf>
    <xf numFmtId="0" fontId="2" fillId="26" borderId="0" xfId="42" applyFont="1" applyFill="1" applyAlignment="1" applyProtection="1">
      <alignment horizontal="center" vertical="center" wrapText="1"/>
      <protection locked="0"/>
    </xf>
    <xf numFmtId="0" fontId="2" fillId="26" borderId="31" xfId="42" applyFont="1" applyFill="1" applyBorder="1" applyAlignment="1" applyProtection="1">
      <alignment horizontal="center" vertical="center" wrapText="1"/>
      <protection locked="0"/>
    </xf>
    <xf numFmtId="0" fontId="2" fillId="28" borderId="0" xfId="42" applyFont="1" applyFill="1" applyAlignment="1" applyProtection="1">
      <alignment horizontal="center" vertical="center" wrapText="1"/>
      <protection locked="0"/>
    </xf>
    <xf numFmtId="0" fontId="2" fillId="28" borderId="31" xfId="42" applyFont="1" applyFill="1" applyBorder="1" applyAlignment="1" applyProtection="1">
      <alignment horizontal="center" vertical="center" wrapText="1"/>
      <protection locked="0"/>
    </xf>
    <xf numFmtId="0" fontId="2" fillId="28" borderId="37" xfId="42" applyFont="1" applyFill="1" applyBorder="1" applyAlignment="1" applyProtection="1">
      <alignment horizontal="center" vertical="center" wrapText="1"/>
      <protection locked="0"/>
    </xf>
    <xf numFmtId="0" fontId="2" fillId="28" borderId="24" xfId="42" applyFont="1" applyFill="1" applyBorder="1" applyAlignment="1" applyProtection="1">
      <alignment horizontal="center" vertical="center" wrapText="1"/>
      <protection locked="0"/>
    </xf>
    <xf numFmtId="0" fontId="2" fillId="26" borderId="50" xfId="42" applyFont="1" applyFill="1" applyBorder="1" applyAlignment="1" applyProtection="1">
      <alignment horizontal="center" vertical="center" shrinkToFit="1"/>
      <protection locked="0"/>
    </xf>
    <xf numFmtId="0" fontId="2" fillId="26" borderId="43" xfId="42" applyFont="1" applyFill="1" applyBorder="1" applyAlignment="1" applyProtection="1">
      <alignment horizontal="center" vertical="center" shrinkToFit="1"/>
      <protection locked="0"/>
    </xf>
    <xf numFmtId="0" fontId="2" fillId="26" borderId="0" xfId="42" applyFont="1" applyFill="1" applyAlignment="1" applyProtection="1">
      <alignment horizontal="center" vertical="center" shrinkToFit="1"/>
      <protection locked="0"/>
    </xf>
    <xf numFmtId="0" fontId="2" fillId="26" borderId="31" xfId="42" applyFont="1" applyFill="1" applyBorder="1" applyAlignment="1" applyProtection="1">
      <alignment horizontal="center" vertical="center" shrinkToFit="1"/>
      <protection locked="0"/>
    </xf>
    <xf numFmtId="0" fontId="2" fillId="26" borderId="16" xfId="42" applyFont="1" applyFill="1" applyBorder="1" applyAlignment="1" applyProtection="1">
      <alignment horizontal="center" vertical="center" shrinkToFit="1"/>
      <protection locked="0"/>
    </xf>
    <xf numFmtId="0" fontId="2" fillId="26" borderId="44" xfId="42" applyFont="1" applyFill="1" applyBorder="1" applyAlignment="1" applyProtection="1">
      <alignment horizontal="center" vertical="center" shrinkToFit="1"/>
      <protection locked="0"/>
    </xf>
    <xf numFmtId="176" fontId="13" fillId="28" borderId="49" xfId="42" applyNumberFormat="1" applyFont="1" applyFill="1" applyBorder="1" applyProtection="1">
      <protection locked="0"/>
    </xf>
    <xf numFmtId="176" fontId="13" fillId="28" borderId="50" xfId="42" applyNumberFormat="1" applyFont="1" applyFill="1" applyBorder="1" applyProtection="1">
      <protection locked="0"/>
    </xf>
    <xf numFmtId="176" fontId="13" fillId="28" borderId="72" xfId="42" applyNumberFormat="1" applyFont="1" applyFill="1" applyBorder="1" applyProtection="1">
      <protection locked="0"/>
    </xf>
    <xf numFmtId="176" fontId="13" fillId="28" borderId="0" xfId="42" applyNumberFormat="1" applyFont="1" applyFill="1" applyProtection="1">
      <protection locked="0"/>
    </xf>
    <xf numFmtId="176" fontId="13" fillId="28" borderId="73" xfId="42" applyNumberFormat="1" applyFont="1" applyFill="1" applyBorder="1" applyProtection="1">
      <protection locked="0"/>
    </xf>
    <xf numFmtId="176" fontId="13" fillId="28" borderId="16" xfId="42" applyNumberFormat="1" applyFont="1" applyFill="1" applyBorder="1" applyProtection="1">
      <protection locked="0"/>
    </xf>
    <xf numFmtId="176" fontId="13" fillId="24" borderId="49" xfId="42" applyNumberFormat="1" applyFont="1" applyFill="1" applyBorder="1" applyProtection="1">
      <protection locked="0"/>
    </xf>
    <xf numFmtId="176" fontId="13" fillId="24" borderId="50" xfId="42" applyNumberFormat="1" applyFont="1" applyFill="1" applyBorder="1" applyProtection="1">
      <protection locked="0"/>
    </xf>
    <xf numFmtId="176" fontId="13" fillId="24" borderId="72" xfId="42" applyNumberFormat="1" applyFont="1" applyFill="1" applyBorder="1" applyProtection="1">
      <protection locked="0"/>
    </xf>
    <xf numFmtId="176" fontId="13" fillId="24" borderId="0" xfId="42" applyNumberFormat="1" applyFont="1" applyFill="1" applyProtection="1">
      <protection locked="0"/>
    </xf>
    <xf numFmtId="176" fontId="13" fillId="24" borderId="73" xfId="42" applyNumberFormat="1" applyFont="1" applyFill="1" applyBorder="1" applyProtection="1">
      <protection locked="0"/>
    </xf>
    <xf numFmtId="176" fontId="13" fillId="24" borderId="16" xfId="42" applyNumberFormat="1" applyFont="1" applyFill="1" applyBorder="1" applyProtection="1">
      <protection locked="0"/>
    </xf>
    <xf numFmtId="0" fontId="2" fillId="28" borderId="49" xfId="42" applyFont="1" applyFill="1" applyBorder="1" applyAlignment="1">
      <alignment horizontal="center" vertical="center"/>
    </xf>
    <xf numFmtId="0" fontId="2" fillId="28" borderId="50" xfId="42" applyFont="1" applyFill="1" applyBorder="1" applyAlignment="1">
      <alignment horizontal="center" vertical="center"/>
    </xf>
    <xf numFmtId="0" fontId="2" fillId="28" borderId="42" xfId="42" applyFont="1" applyFill="1" applyBorder="1" applyAlignment="1">
      <alignment horizontal="center" vertical="center"/>
    </xf>
    <xf numFmtId="0" fontId="2" fillId="28" borderId="72" xfId="42" applyFont="1" applyFill="1" applyBorder="1" applyAlignment="1">
      <alignment horizontal="center" vertical="center"/>
    </xf>
    <xf numFmtId="0" fontId="2" fillId="28" borderId="0" xfId="42" applyFont="1" applyFill="1" applyAlignment="1">
      <alignment horizontal="center" vertical="center"/>
    </xf>
    <xf numFmtId="0" fontId="2" fillId="28" borderId="29" xfId="42" applyFont="1" applyFill="1" applyBorder="1" applyAlignment="1">
      <alignment horizontal="center" vertical="center"/>
    </xf>
    <xf numFmtId="0" fontId="15" fillId="28" borderId="32" xfId="42" applyFont="1" applyFill="1" applyBorder="1" applyAlignment="1">
      <alignment horizontal="center" wrapText="1"/>
    </xf>
    <xf numFmtId="0" fontId="2" fillId="26" borderId="49" xfId="0" applyFont="1" applyFill="1" applyBorder="1" applyAlignment="1" applyProtection="1">
      <alignment horizontal="center" vertical="center"/>
      <protection locked="0"/>
    </xf>
    <xf numFmtId="0" fontId="2" fillId="26" borderId="50" xfId="0" applyFont="1" applyFill="1" applyBorder="1" applyAlignment="1" applyProtection="1">
      <alignment horizontal="center" vertical="center"/>
      <protection locked="0"/>
    </xf>
    <xf numFmtId="0" fontId="2" fillId="26" borderId="43" xfId="0" applyFont="1" applyFill="1" applyBorder="1" applyAlignment="1" applyProtection="1">
      <alignment horizontal="center" vertical="center"/>
      <protection locked="0"/>
    </xf>
    <xf numFmtId="0" fontId="2" fillId="26" borderId="72" xfId="0" applyFont="1" applyFill="1" applyBorder="1" applyAlignment="1" applyProtection="1">
      <alignment horizontal="center" vertical="center"/>
      <protection locked="0"/>
    </xf>
    <xf numFmtId="0" fontId="2" fillId="26" borderId="0" xfId="0" applyFont="1" applyFill="1" applyAlignment="1" applyProtection="1">
      <alignment horizontal="center" vertical="center"/>
      <protection locked="0"/>
    </xf>
    <xf numFmtId="0" fontId="2" fillId="26" borderId="31" xfId="0" applyFont="1" applyFill="1" applyBorder="1" applyAlignment="1" applyProtection="1">
      <alignment horizontal="center" vertical="center"/>
      <protection locked="0"/>
    </xf>
    <xf numFmtId="0" fontId="2" fillId="26" borderId="73" xfId="0" applyFont="1" applyFill="1" applyBorder="1" applyAlignment="1" applyProtection="1">
      <alignment horizontal="center" vertical="center"/>
      <protection locked="0"/>
    </xf>
    <xf numFmtId="0" fontId="2" fillId="26" borderId="16" xfId="0" applyFont="1" applyFill="1" applyBorder="1" applyAlignment="1" applyProtection="1">
      <alignment horizontal="center" vertical="center"/>
      <protection locked="0"/>
    </xf>
    <xf numFmtId="0" fontId="2" fillId="26" borderId="44" xfId="0" applyFont="1" applyFill="1" applyBorder="1" applyAlignment="1" applyProtection="1">
      <alignment horizontal="center" vertical="center"/>
      <protection locked="0"/>
    </xf>
    <xf numFmtId="0" fontId="2" fillId="26" borderId="49" xfId="42" applyFont="1" applyFill="1" applyBorder="1" applyAlignment="1" applyProtection="1">
      <alignment horizontal="center" vertical="center" shrinkToFit="1"/>
      <protection locked="0"/>
    </xf>
    <xf numFmtId="0" fontId="2" fillId="26" borderId="72" xfId="42" applyFont="1" applyFill="1" applyBorder="1" applyAlignment="1" applyProtection="1">
      <alignment horizontal="center" vertical="center" shrinkToFit="1"/>
      <protection locked="0"/>
    </xf>
    <xf numFmtId="0" fontId="2" fillId="26" borderId="73" xfId="42" applyFont="1" applyFill="1" applyBorder="1" applyAlignment="1" applyProtection="1">
      <alignment horizontal="center" vertical="center" shrinkToFit="1"/>
      <protection locked="0"/>
    </xf>
    <xf numFmtId="0" fontId="2" fillId="26" borderId="72" xfId="42" applyFont="1" applyFill="1" applyBorder="1" applyAlignment="1" applyProtection="1">
      <alignment horizontal="center" vertical="center"/>
      <protection locked="0"/>
    </xf>
    <xf numFmtId="0" fontId="2" fillId="26" borderId="0" xfId="42" applyFont="1" applyFill="1" applyAlignment="1" applyProtection="1">
      <alignment horizontal="center" vertical="center"/>
      <protection locked="0"/>
    </xf>
    <xf numFmtId="0" fontId="2" fillId="26" borderId="73" xfId="42" applyFont="1" applyFill="1" applyBorder="1" applyAlignment="1" applyProtection="1">
      <alignment horizontal="center" vertical="center"/>
      <protection locked="0"/>
    </xf>
    <xf numFmtId="0" fontId="2" fillId="26" borderId="16" xfId="42" applyFont="1" applyFill="1" applyBorder="1" applyAlignment="1" applyProtection="1">
      <alignment horizontal="center" vertical="center"/>
      <protection locked="0"/>
    </xf>
    <xf numFmtId="0" fontId="2" fillId="26" borderId="76" xfId="42" applyFont="1" applyFill="1" applyBorder="1" applyAlignment="1" applyProtection="1">
      <alignment horizontal="center" vertical="center"/>
      <protection locked="0"/>
    </xf>
    <xf numFmtId="0" fontId="2" fillId="26" borderId="78" xfId="42" applyFont="1" applyFill="1" applyBorder="1" applyAlignment="1" applyProtection="1">
      <alignment horizontal="center" vertical="center"/>
      <protection locked="0"/>
    </xf>
    <xf numFmtId="0" fontId="2" fillId="26" borderId="31" xfId="42" applyFont="1" applyFill="1" applyBorder="1" applyAlignment="1" applyProtection="1">
      <alignment horizontal="center" vertical="center"/>
      <protection locked="0"/>
    </xf>
    <xf numFmtId="0" fontId="2" fillId="26" borderId="44" xfId="42" applyFont="1" applyFill="1" applyBorder="1" applyAlignment="1" applyProtection="1">
      <alignment horizontal="center" vertical="center"/>
      <protection locked="0"/>
    </xf>
    <xf numFmtId="0" fontId="2" fillId="0" borderId="20" xfId="42" applyFont="1" applyBorder="1" applyAlignment="1">
      <alignment horizontal="distributed" vertical="center"/>
    </xf>
    <xf numFmtId="176" fontId="13" fillId="24" borderId="81" xfId="42" applyNumberFormat="1" applyFont="1" applyFill="1" applyBorder="1" applyProtection="1">
      <protection locked="0"/>
    </xf>
    <xf numFmtId="176" fontId="13" fillId="24" borderId="34" xfId="42" applyNumberFormat="1" applyFont="1" applyFill="1" applyBorder="1" applyProtection="1">
      <protection locked="0"/>
    </xf>
    <xf numFmtId="0" fontId="2" fillId="0" borderId="19" xfId="42" applyFont="1" applyBorder="1" applyAlignment="1">
      <alignment horizontal="center" vertical="center"/>
    </xf>
    <xf numFmtId="0" fontId="2" fillId="0" borderId="34" xfId="42" applyFont="1" applyBorder="1" applyAlignment="1">
      <alignment horizontal="center" vertical="center"/>
    </xf>
    <xf numFmtId="0" fontId="2" fillId="0" borderId="27" xfId="42" applyFont="1" applyBorder="1" applyAlignment="1">
      <alignment horizontal="center" vertical="center"/>
    </xf>
    <xf numFmtId="0" fontId="16" fillId="0" borderId="10" xfId="42" applyFont="1" applyBorder="1" applyAlignment="1">
      <alignment horizontal="distributed" vertical="center"/>
    </xf>
    <xf numFmtId="0" fontId="2" fillId="28" borderId="81" xfId="42" applyFont="1" applyFill="1" applyBorder="1" applyAlignment="1">
      <alignment horizontal="center" vertical="center"/>
    </xf>
    <xf numFmtId="0" fontId="2" fillId="28" borderId="34" xfId="42" applyFont="1" applyFill="1" applyBorder="1" applyAlignment="1">
      <alignment horizontal="center" vertical="center"/>
    </xf>
    <xf numFmtId="0" fontId="2" fillId="28" borderId="27" xfId="42" applyFont="1" applyFill="1" applyBorder="1" applyAlignment="1">
      <alignment horizontal="center" vertical="center"/>
    </xf>
    <xf numFmtId="0" fontId="15" fillId="28" borderId="49" xfId="42" applyFont="1" applyFill="1" applyBorder="1" applyAlignment="1">
      <alignment horizontal="center" wrapText="1"/>
    </xf>
    <xf numFmtId="0" fontId="15" fillId="28" borderId="50" xfId="42" applyFont="1" applyFill="1" applyBorder="1" applyAlignment="1">
      <alignment horizontal="center" wrapText="1"/>
    </xf>
    <xf numFmtId="0" fontId="15" fillId="28" borderId="42" xfId="42" applyFont="1" applyFill="1" applyBorder="1" applyAlignment="1">
      <alignment horizontal="center" wrapText="1"/>
    </xf>
    <xf numFmtId="0" fontId="15" fillId="28" borderId="72" xfId="42" applyFont="1" applyFill="1" applyBorder="1" applyAlignment="1">
      <alignment horizontal="center" wrapText="1"/>
    </xf>
    <xf numFmtId="0" fontId="15" fillId="28" borderId="0" xfId="42" applyFont="1" applyFill="1" applyAlignment="1">
      <alignment horizontal="center" wrapText="1"/>
    </xf>
    <xf numFmtId="0" fontId="15" fillId="28" borderId="29" xfId="42" applyFont="1" applyFill="1" applyBorder="1" applyAlignment="1">
      <alignment horizontal="center" wrapText="1"/>
    </xf>
    <xf numFmtId="0" fontId="15" fillId="28" borderId="81" xfId="42" applyFont="1" applyFill="1" applyBorder="1" applyAlignment="1">
      <alignment horizontal="center" wrapText="1"/>
    </xf>
    <xf numFmtId="0" fontId="15" fillId="28" borderId="34" xfId="42" applyFont="1" applyFill="1" applyBorder="1" applyAlignment="1">
      <alignment horizontal="center" wrapText="1"/>
    </xf>
    <xf numFmtId="0" fontId="15" fillId="28" borderId="27" xfId="42" applyFont="1" applyFill="1" applyBorder="1" applyAlignment="1">
      <alignment horizontal="center" wrapText="1"/>
    </xf>
    <xf numFmtId="0" fontId="2" fillId="26" borderId="81" xfId="0" applyFont="1" applyFill="1" applyBorder="1" applyAlignment="1" applyProtection="1">
      <alignment horizontal="center" vertical="center"/>
      <protection locked="0"/>
    </xf>
    <xf numFmtId="0" fontId="2" fillId="26" borderId="34" xfId="0" applyFont="1" applyFill="1" applyBorder="1" applyAlignment="1" applyProtection="1">
      <alignment horizontal="center" vertical="center"/>
      <protection locked="0"/>
    </xf>
    <xf numFmtId="0" fontId="2" fillId="26" borderId="23" xfId="0" applyFont="1" applyFill="1" applyBorder="1" applyAlignment="1" applyProtection="1">
      <alignment horizontal="center" vertical="center"/>
      <protection locked="0"/>
    </xf>
    <xf numFmtId="0" fontId="9" fillId="0" borderId="26" xfId="42" applyFont="1" applyBorder="1" applyAlignment="1">
      <alignment horizontal="right"/>
    </xf>
    <xf numFmtId="0" fontId="9" fillId="0" borderId="0" xfId="42" applyFont="1" applyAlignment="1">
      <alignment horizontal="right"/>
    </xf>
    <xf numFmtId="0" fontId="45" fillId="0" borderId="0" xfId="42" applyFont="1" applyAlignment="1">
      <alignment horizontal="center" vertical="center"/>
    </xf>
    <xf numFmtId="0" fontId="10" fillId="0" borderId="45" xfId="42" applyFont="1" applyBorder="1" applyAlignment="1">
      <alignment horizontal="center" vertical="center" justifyLastLine="1"/>
    </xf>
    <xf numFmtId="0" fontId="10" fillId="0" borderId="10" xfId="42" applyFont="1" applyBorder="1" applyAlignment="1">
      <alignment horizontal="center" vertical="center" justifyLastLine="1"/>
    </xf>
    <xf numFmtId="0" fontId="10" fillId="0" borderId="17" xfId="42" applyFont="1" applyBorder="1" applyAlignment="1">
      <alignment horizontal="center" vertical="center" justifyLastLine="1"/>
    </xf>
    <xf numFmtId="0" fontId="10" fillId="0" borderId="12" xfId="42" applyFont="1" applyBorder="1" applyAlignment="1">
      <alignment horizontal="center" vertical="center" wrapText="1" justifyLastLine="1"/>
    </xf>
    <xf numFmtId="0" fontId="10" fillId="0" borderId="13" xfId="42" applyFont="1" applyBorder="1" applyAlignment="1">
      <alignment horizontal="center" vertical="center" wrapText="1" justifyLastLine="1"/>
    </xf>
    <xf numFmtId="0" fontId="10" fillId="0" borderId="14" xfId="42" applyFont="1" applyBorder="1" applyAlignment="1">
      <alignment horizontal="center" vertical="center" wrapText="1" justifyLastLine="1"/>
    </xf>
    <xf numFmtId="0" fontId="10" fillId="0" borderId="13" xfId="42" applyFont="1" applyBorder="1" applyAlignment="1">
      <alignment horizontal="distributed" vertical="center"/>
    </xf>
    <xf numFmtId="0" fontId="10" fillId="0" borderId="14" xfId="42" applyFont="1" applyBorder="1" applyAlignment="1">
      <alignment horizontal="distributed" vertical="center"/>
    </xf>
    <xf numFmtId="0" fontId="10" fillId="0" borderId="18" xfId="42" applyFont="1" applyBorder="1" applyAlignment="1">
      <alignment horizontal="distributed" vertical="center" justifyLastLine="1"/>
    </xf>
    <xf numFmtId="0" fontId="10" fillId="0" borderId="10" xfId="42" applyFont="1" applyBorder="1" applyAlignment="1">
      <alignment horizontal="distributed" vertical="center" justifyLastLine="1"/>
    </xf>
    <xf numFmtId="0" fontId="10" fillId="0" borderId="48" xfId="42" applyFont="1" applyBorder="1" applyAlignment="1">
      <alignment horizontal="distributed" vertical="center" justifyLastLine="1"/>
    </xf>
    <xf numFmtId="0" fontId="10" fillId="0" borderId="45" xfId="42" applyFont="1" applyBorder="1" applyAlignment="1">
      <alignment horizontal="distributed" vertical="center" justifyLastLine="1"/>
    </xf>
    <xf numFmtId="0" fontId="9" fillId="27" borderId="18" xfId="42" applyFont="1" applyFill="1" applyBorder="1" applyAlignment="1" applyProtection="1">
      <alignment horizontal="left" wrapText="1"/>
      <protection locked="0"/>
    </xf>
    <xf numFmtId="0" fontId="9" fillId="27" borderId="10" xfId="42" applyFont="1" applyFill="1" applyBorder="1" applyAlignment="1" applyProtection="1">
      <alignment horizontal="left" wrapText="1"/>
      <protection locked="0"/>
    </xf>
    <xf numFmtId="0" fontId="9" fillId="27" borderId="17" xfId="42" applyFont="1" applyFill="1" applyBorder="1" applyAlignment="1" applyProtection="1">
      <alignment horizontal="left" wrapText="1"/>
      <protection locked="0"/>
    </xf>
    <xf numFmtId="176" fontId="46" fillId="27" borderId="45" xfId="42" applyNumberFormat="1" applyFont="1" applyFill="1" applyBorder="1" applyProtection="1">
      <protection locked="0"/>
    </xf>
    <xf numFmtId="176" fontId="46" fillId="27" borderId="10" xfId="42" applyNumberFormat="1" applyFont="1" applyFill="1" applyBorder="1" applyProtection="1">
      <protection locked="0"/>
    </xf>
    <xf numFmtId="176" fontId="46" fillId="27" borderId="17" xfId="42" applyNumberFormat="1" applyFont="1" applyFill="1" applyBorder="1" applyProtection="1">
      <protection locked="0"/>
    </xf>
    <xf numFmtId="0" fontId="9" fillId="26" borderId="18" xfId="42" applyFont="1" applyFill="1" applyBorder="1" applyAlignment="1" applyProtection="1">
      <alignment horizontal="left" wrapText="1"/>
      <protection locked="0"/>
    </xf>
    <xf numFmtId="0" fontId="9" fillId="26" borderId="10" xfId="42" applyFont="1" applyFill="1" applyBorder="1" applyAlignment="1" applyProtection="1">
      <alignment horizontal="left" wrapText="1"/>
      <protection locked="0"/>
    </xf>
    <xf numFmtId="0" fontId="9" fillId="26" borderId="17" xfId="42" applyFont="1" applyFill="1" applyBorder="1" applyAlignment="1" applyProtection="1">
      <alignment horizontal="left" wrapText="1"/>
      <protection locked="0"/>
    </xf>
    <xf numFmtId="176" fontId="46" fillId="26" borderId="45" xfId="42" applyNumberFormat="1" applyFont="1" applyFill="1" applyBorder="1" applyProtection="1">
      <protection locked="0"/>
    </xf>
    <xf numFmtId="176" fontId="46" fillId="26" borderId="10" xfId="42" applyNumberFormat="1" applyFont="1" applyFill="1" applyBorder="1" applyProtection="1">
      <protection locked="0"/>
    </xf>
    <xf numFmtId="176" fontId="46" fillId="26" borderId="17" xfId="42" applyNumberFormat="1" applyFont="1" applyFill="1" applyBorder="1" applyProtection="1">
      <protection locked="0"/>
    </xf>
    <xf numFmtId="176" fontId="46" fillId="26" borderId="82" xfId="42" applyNumberFormat="1" applyFont="1" applyFill="1" applyBorder="1" applyProtection="1">
      <protection locked="0"/>
    </xf>
    <xf numFmtId="176" fontId="46" fillId="26" borderId="20" xfId="42" applyNumberFormat="1" applyFont="1" applyFill="1" applyBorder="1" applyProtection="1">
      <protection locked="0"/>
    </xf>
    <xf numFmtId="176" fontId="46" fillId="26" borderId="21" xfId="42" applyNumberFormat="1" applyFont="1" applyFill="1" applyBorder="1" applyProtection="1">
      <protection locked="0"/>
    </xf>
    <xf numFmtId="0" fontId="16" fillId="0" borderId="83" xfId="42" applyFont="1" applyBorder="1" applyAlignment="1">
      <alignment horizontal="center" wrapText="1"/>
    </xf>
    <xf numFmtId="0" fontId="16" fillId="0" borderId="84" xfId="42" applyFont="1" applyBorder="1" applyAlignment="1">
      <alignment horizontal="center" wrapText="1"/>
    </xf>
    <xf numFmtId="0" fontId="16" fillId="0" borderId="85" xfId="42" applyFont="1" applyBorder="1" applyAlignment="1">
      <alignment horizontal="center" wrapText="1"/>
    </xf>
    <xf numFmtId="176" fontId="46" fillId="24" borderId="86" xfId="42" applyNumberFormat="1" applyFont="1" applyFill="1" applyBorder="1" applyProtection="1">
      <protection locked="0"/>
    </xf>
    <xf numFmtId="176" fontId="46" fillId="24" borderId="84" xfId="42" applyNumberFormat="1" applyFont="1" applyFill="1" applyBorder="1" applyProtection="1">
      <protection locked="0"/>
    </xf>
    <xf numFmtId="176" fontId="46" fillId="24" borderId="85" xfId="42" applyNumberFormat="1" applyFont="1" applyFill="1" applyBorder="1" applyProtection="1">
      <protection locked="0"/>
    </xf>
    <xf numFmtId="0" fontId="2" fillId="0" borderId="57" xfId="42" applyFont="1" applyBorder="1" applyAlignment="1">
      <alignment horizontal="center"/>
    </xf>
    <xf numFmtId="0" fontId="2" fillId="0" borderId="54" xfId="42" applyFont="1" applyBorder="1" applyAlignment="1">
      <alignment horizontal="center"/>
    </xf>
    <xf numFmtId="0" fontId="2" fillId="0" borderId="59" xfId="42" applyFont="1" applyBorder="1" applyAlignment="1">
      <alignment horizontal="center"/>
    </xf>
    <xf numFmtId="0" fontId="16" fillId="0" borderId="60" xfId="42" applyFont="1" applyBorder="1" applyAlignment="1">
      <alignment horizontal="center" vertical="center"/>
    </xf>
    <xf numFmtId="0" fontId="16" fillId="0" borderId="62" xfId="42" applyFont="1" applyBorder="1" applyAlignment="1">
      <alignment horizontal="center" vertical="center"/>
    </xf>
    <xf numFmtId="0" fontId="16" fillId="0" borderId="87" xfId="42" applyFont="1" applyBorder="1" applyAlignment="1">
      <alignment horizontal="center" vertical="center"/>
    </xf>
    <xf numFmtId="176" fontId="46" fillId="27" borderId="63" xfId="42" applyNumberFormat="1" applyFont="1" applyFill="1" applyBorder="1" applyProtection="1">
      <protection locked="0"/>
    </xf>
    <xf numFmtId="176" fontId="46" fillId="27" borderId="62" xfId="42" applyNumberFormat="1" applyFont="1" applyFill="1" applyBorder="1" applyProtection="1">
      <protection locked="0"/>
    </xf>
    <xf numFmtId="176" fontId="46" fillId="27" borderId="87" xfId="42" applyNumberFormat="1" applyFont="1" applyFill="1" applyBorder="1" applyProtection="1">
      <protection locked="0"/>
    </xf>
    <xf numFmtId="0" fontId="2" fillId="0" borderId="63" xfId="42" applyFont="1" applyBorder="1" applyAlignment="1">
      <alignment horizontal="center"/>
    </xf>
    <xf numFmtId="0" fontId="2" fillId="0" borderId="62" xfId="42" applyFont="1" applyBorder="1" applyAlignment="1">
      <alignment horizontal="center"/>
    </xf>
    <xf numFmtId="0" fontId="2" fillId="0" borderId="65" xfId="42" applyFont="1" applyBorder="1" applyAlignment="1">
      <alignment horizontal="center"/>
    </xf>
    <xf numFmtId="0" fontId="16" fillId="0" borderId="41" xfId="42" applyFont="1" applyBorder="1" applyAlignment="1">
      <alignment horizontal="center" vertical="center"/>
    </xf>
    <xf numFmtId="0" fontId="16" fillId="0" borderId="50" xfId="42" applyFont="1" applyBorder="1" applyAlignment="1">
      <alignment horizontal="center" vertical="center"/>
    </xf>
    <xf numFmtId="0" fontId="16" fillId="0" borderId="43" xfId="42" applyFont="1" applyBorder="1" applyAlignment="1">
      <alignment horizontal="center" vertical="center"/>
    </xf>
    <xf numFmtId="0" fontId="16" fillId="0" borderId="33" xfId="42" applyFont="1" applyBorder="1" applyAlignment="1">
      <alignment horizontal="center" vertical="center"/>
    </xf>
    <xf numFmtId="0" fontId="16" fillId="0" borderId="0" xfId="42" applyFont="1" applyAlignment="1">
      <alignment horizontal="center" vertical="center"/>
    </xf>
    <xf numFmtId="0" fontId="16" fillId="0" borderId="31" xfId="42" applyFont="1" applyBorder="1" applyAlignment="1">
      <alignment horizontal="center" vertical="center"/>
    </xf>
    <xf numFmtId="0" fontId="16" fillId="0" borderId="19" xfId="42" applyFont="1" applyBorder="1" applyAlignment="1">
      <alignment horizontal="center" vertical="center"/>
    </xf>
    <xf numFmtId="0" fontId="16" fillId="0" borderId="34" xfId="42" applyFont="1" applyBorder="1" applyAlignment="1">
      <alignment horizontal="center" vertical="center"/>
    </xf>
    <xf numFmtId="0" fontId="16" fillId="0" borderId="23" xfId="42" applyFont="1" applyBorder="1" applyAlignment="1">
      <alignment horizontal="center" vertical="center"/>
    </xf>
    <xf numFmtId="176" fontId="46" fillId="24" borderId="49" xfId="42" applyNumberFormat="1" applyFont="1" applyFill="1" applyBorder="1" applyAlignment="1" applyProtection="1">
      <alignment horizontal="right"/>
      <protection locked="0"/>
    </xf>
    <xf numFmtId="176" fontId="46" fillId="24" borderId="50" xfId="42" applyNumberFormat="1" applyFont="1" applyFill="1" applyBorder="1" applyAlignment="1" applyProtection="1">
      <alignment horizontal="right"/>
      <protection locked="0"/>
    </xf>
    <xf numFmtId="176" fontId="46" fillId="24" borderId="43" xfId="42" applyNumberFormat="1" applyFont="1" applyFill="1" applyBorder="1" applyAlignment="1" applyProtection="1">
      <alignment horizontal="right"/>
      <protection locked="0"/>
    </xf>
    <xf numFmtId="176" fontId="46" fillId="24" borderId="72" xfId="42" applyNumberFormat="1" applyFont="1" applyFill="1" applyBorder="1" applyAlignment="1" applyProtection="1">
      <alignment horizontal="right"/>
      <protection locked="0"/>
    </xf>
    <xf numFmtId="176" fontId="46" fillId="24" borderId="0" xfId="42" applyNumberFormat="1" applyFont="1" applyFill="1" applyAlignment="1" applyProtection="1">
      <alignment horizontal="right"/>
      <protection locked="0"/>
    </xf>
    <xf numFmtId="176" fontId="46" fillId="24" borderId="31" xfId="42" applyNumberFormat="1" applyFont="1" applyFill="1" applyBorder="1" applyAlignment="1" applyProtection="1">
      <alignment horizontal="right"/>
      <protection locked="0"/>
    </xf>
    <xf numFmtId="176" fontId="46" fillId="24" borderId="81" xfId="42" applyNumberFormat="1" applyFont="1" applyFill="1" applyBorder="1" applyAlignment="1" applyProtection="1">
      <alignment horizontal="right"/>
      <protection locked="0"/>
    </xf>
    <xf numFmtId="176" fontId="46" fillId="24" borderId="34" xfId="42" applyNumberFormat="1" applyFont="1" applyFill="1" applyBorder="1" applyAlignment="1" applyProtection="1">
      <alignment horizontal="right"/>
      <protection locked="0"/>
    </xf>
    <xf numFmtId="176" fontId="46" fillId="24" borderId="23" xfId="42" applyNumberFormat="1" applyFont="1" applyFill="1" applyBorder="1" applyAlignment="1" applyProtection="1">
      <alignment horizontal="right"/>
      <protection locked="0"/>
    </xf>
    <xf numFmtId="0" fontId="2" fillId="0" borderId="49" xfId="42" applyFont="1" applyBorder="1" applyAlignment="1">
      <alignment horizontal="center"/>
    </xf>
    <xf numFmtId="0" fontId="2" fillId="0" borderId="50" xfId="42" applyFont="1" applyBorder="1" applyAlignment="1">
      <alignment horizontal="center"/>
    </xf>
    <xf numFmtId="0" fontId="2" fillId="0" borderId="42" xfId="42" applyFont="1" applyBorder="1" applyAlignment="1">
      <alignment horizontal="center"/>
    </xf>
    <xf numFmtId="0" fontId="2" fillId="0" borderId="72" xfId="42" applyFont="1" applyBorder="1" applyAlignment="1">
      <alignment horizontal="center"/>
    </xf>
    <xf numFmtId="0" fontId="2" fillId="0" borderId="0" xfId="42" applyFont="1" applyAlignment="1">
      <alignment horizontal="center"/>
    </xf>
    <xf numFmtId="0" fontId="2" fillId="0" borderId="29" xfId="42" applyFont="1" applyBorder="1" applyAlignment="1">
      <alignment horizontal="center"/>
    </xf>
    <xf numFmtId="0" fontId="2" fillId="0" borderId="73" xfId="42" applyFont="1" applyBorder="1" applyAlignment="1">
      <alignment horizontal="center"/>
    </xf>
    <xf numFmtId="0" fontId="2" fillId="0" borderId="16" xfId="42" applyFont="1" applyBorder="1" applyAlignment="1">
      <alignment horizontal="center"/>
    </xf>
    <xf numFmtId="0" fontId="2" fillId="0" borderId="36" xfId="42" applyFont="1" applyBorder="1" applyAlignment="1">
      <alignment horizontal="center"/>
    </xf>
    <xf numFmtId="0" fontId="47" fillId="0" borderId="0" xfId="42" applyFont="1" applyAlignment="1">
      <alignment horizontal="left" vertical="center"/>
    </xf>
    <xf numFmtId="0" fontId="10" fillId="0" borderId="0" xfId="42" applyFont="1" applyAlignment="1">
      <alignment horizontal="left" vertical="center"/>
    </xf>
    <xf numFmtId="0" fontId="9" fillId="0" borderId="0" xfId="42" applyFont="1" applyAlignment="1">
      <alignment vertical="center" shrinkToFit="1"/>
    </xf>
    <xf numFmtId="0" fontId="9" fillId="0" borderId="0" xfId="42" applyFont="1" applyAlignment="1" applyProtection="1">
      <alignment horizontal="right" vertical="center" shrinkToFit="1"/>
      <protection locked="0"/>
    </xf>
    <xf numFmtId="0" fontId="2" fillId="0" borderId="0" xfId="42" applyFont="1" applyAlignment="1" applyProtection="1">
      <alignment vertical="center" shrinkToFit="1"/>
      <protection locked="0"/>
    </xf>
    <xf numFmtId="0" fontId="2" fillId="0" borderId="74" xfId="42" applyFont="1" applyBorder="1" applyAlignment="1">
      <alignment horizontal="right" vertical="center"/>
    </xf>
    <xf numFmtId="179" fontId="2" fillId="0" borderId="26" xfId="42" applyNumberFormat="1" applyFont="1" applyBorder="1" applyAlignment="1">
      <alignment horizontal="left" vertical="center"/>
    </xf>
    <xf numFmtId="179" fontId="2" fillId="0" borderId="22" xfId="42" applyNumberFormat="1" applyFont="1" applyBorder="1" applyAlignment="1">
      <alignment horizontal="left" vertical="center"/>
    </xf>
    <xf numFmtId="179" fontId="2" fillId="0" borderId="0" xfId="42" applyNumberFormat="1" applyFont="1" applyAlignment="1">
      <alignment horizontal="left" vertical="center"/>
    </xf>
    <xf numFmtId="179" fontId="2" fillId="0" borderId="31" xfId="42" applyNumberFormat="1" applyFont="1" applyBorder="1" applyAlignment="1">
      <alignment horizontal="left" vertical="center"/>
    </xf>
    <xf numFmtId="179" fontId="2" fillId="0" borderId="16" xfId="42" applyNumberFormat="1" applyFont="1" applyBorder="1" applyAlignment="1">
      <alignment horizontal="left" vertical="center"/>
    </xf>
    <xf numFmtId="179" fontId="2" fillId="0" borderId="44" xfId="42" applyNumberFormat="1" applyFont="1" applyBorder="1" applyAlignment="1">
      <alignment horizontal="left" vertical="center"/>
    </xf>
    <xf numFmtId="176" fontId="13" fillId="0" borderId="74" xfId="42" applyNumberFormat="1" applyFont="1" applyBorder="1"/>
    <xf numFmtId="176" fontId="13" fillId="0" borderId="26" xfId="42" applyNumberFormat="1" applyFont="1" applyBorder="1"/>
    <xf numFmtId="176" fontId="13" fillId="0" borderId="72" xfId="42" applyNumberFormat="1" applyFont="1" applyBorder="1"/>
    <xf numFmtId="176" fontId="13" fillId="0" borderId="0" xfId="42" applyNumberFormat="1" applyFont="1"/>
    <xf numFmtId="176" fontId="13" fillId="0" borderId="73" xfId="42" applyNumberFormat="1" applyFont="1" applyBorder="1"/>
    <xf numFmtId="176" fontId="13" fillId="0" borderId="16" xfId="42" applyNumberFormat="1" applyFont="1" applyBorder="1"/>
    <xf numFmtId="0" fontId="2" fillId="0" borderId="49" xfId="42" applyFont="1" applyBorder="1" applyAlignment="1" applyProtection="1">
      <alignment horizontal="center" vertical="center" wrapText="1"/>
      <protection locked="0"/>
    </xf>
    <xf numFmtId="0" fontId="2" fillId="0" borderId="50" xfId="42" applyFont="1" applyBorder="1" applyAlignment="1" applyProtection="1">
      <alignment horizontal="center" vertical="center" wrapText="1"/>
      <protection locked="0"/>
    </xf>
    <xf numFmtId="0" fontId="2" fillId="0" borderId="43" xfId="42" applyFont="1" applyBorder="1" applyAlignment="1" applyProtection="1">
      <alignment horizontal="center" vertical="center" wrapText="1"/>
      <protection locked="0"/>
    </xf>
    <xf numFmtId="0" fontId="2" fillId="0" borderId="72" xfId="42" applyFont="1" applyBorder="1" applyAlignment="1" applyProtection="1">
      <alignment horizontal="center" vertical="center" wrapText="1"/>
      <protection locked="0"/>
    </xf>
    <xf numFmtId="0" fontId="2" fillId="0" borderId="0" xfId="42" applyFont="1" applyAlignment="1" applyProtection="1">
      <alignment horizontal="center" vertical="center" wrapText="1"/>
      <protection locked="0"/>
    </xf>
    <xf numFmtId="0" fontId="2" fillId="0" borderId="31" xfId="42" applyFont="1" applyBorder="1" applyAlignment="1" applyProtection="1">
      <alignment horizontal="center" vertical="center" wrapText="1"/>
      <protection locked="0"/>
    </xf>
    <xf numFmtId="0" fontId="2" fillId="0" borderId="75" xfId="42" applyFont="1" applyBorder="1" applyAlignment="1" applyProtection="1">
      <alignment horizontal="center" vertical="center" wrapText="1"/>
      <protection locked="0"/>
    </xf>
    <xf numFmtId="0" fontId="2" fillId="0" borderId="37" xfId="42" applyFont="1" applyBorder="1" applyAlignment="1" applyProtection="1">
      <alignment horizontal="center" vertical="center" wrapText="1"/>
      <protection locked="0"/>
    </xf>
    <xf numFmtId="0" fontId="2" fillId="0" borderId="24" xfId="42" applyFont="1" applyBorder="1" applyAlignment="1" applyProtection="1">
      <alignment horizontal="center" vertical="center" wrapText="1"/>
      <protection locked="0"/>
    </xf>
    <xf numFmtId="0" fontId="2" fillId="0" borderId="76" xfId="42" applyFont="1" applyBorder="1" applyAlignment="1">
      <alignment horizontal="center" vertical="center"/>
    </xf>
    <xf numFmtId="0" fontId="2" fillId="0" borderId="37" xfId="42" applyFont="1" applyBorder="1" applyAlignment="1">
      <alignment horizontal="center" vertical="center"/>
    </xf>
    <xf numFmtId="0" fontId="2" fillId="0" borderId="77" xfId="42" applyFont="1" applyBorder="1" applyAlignment="1" applyProtection="1">
      <alignment horizontal="center" vertical="center" wrapText="1"/>
      <protection locked="0"/>
    </xf>
    <xf numFmtId="0" fontId="2" fillId="0" borderId="76" xfId="42" applyFont="1" applyBorder="1" applyAlignment="1" applyProtection="1">
      <alignment horizontal="center" vertical="center" wrapText="1"/>
      <protection locked="0"/>
    </xf>
    <xf numFmtId="0" fontId="2" fillId="0" borderId="78" xfId="42" applyFont="1" applyBorder="1" applyAlignment="1" applyProtection="1">
      <alignment horizontal="center" vertical="center" wrapText="1"/>
      <protection locked="0"/>
    </xf>
    <xf numFmtId="176" fontId="13" fillId="0" borderId="50" xfId="0" applyNumberFormat="1" applyFont="1" applyBorder="1" applyAlignment="1"/>
    <xf numFmtId="176" fontId="13" fillId="0" borderId="0" xfId="0" applyNumberFormat="1" applyFont="1" applyAlignment="1"/>
    <xf numFmtId="176" fontId="13" fillId="0" borderId="16" xfId="0" applyNumberFormat="1" applyFont="1" applyBorder="1" applyAlignment="1"/>
    <xf numFmtId="0" fontId="2" fillId="0" borderId="50" xfId="42" applyFont="1" applyBorder="1" applyAlignment="1" applyProtection="1">
      <alignment horizontal="center" vertical="center" shrinkToFit="1"/>
      <protection locked="0"/>
    </xf>
    <xf numFmtId="0" fontId="2" fillId="0" borderId="43" xfId="42" applyFont="1" applyBorder="1" applyAlignment="1" applyProtection="1">
      <alignment horizontal="center" vertical="center" shrinkToFit="1"/>
      <protection locked="0"/>
    </xf>
    <xf numFmtId="0" fontId="2" fillId="0" borderId="31" xfId="42" applyFont="1" applyBorder="1" applyAlignment="1" applyProtection="1">
      <alignment horizontal="center" vertical="center" shrinkToFit="1"/>
      <protection locked="0"/>
    </xf>
    <xf numFmtId="0" fontId="2" fillId="0" borderId="16" xfId="42" applyFont="1" applyBorder="1" applyAlignment="1" applyProtection="1">
      <alignment horizontal="center" vertical="center" shrinkToFit="1"/>
      <protection locked="0"/>
    </xf>
    <xf numFmtId="0" fontId="2" fillId="0" borderId="44" xfId="42" applyFont="1" applyBorder="1" applyAlignment="1" applyProtection="1">
      <alignment horizontal="center" vertical="center" shrinkToFit="1"/>
      <protection locked="0"/>
    </xf>
    <xf numFmtId="176" fontId="13" fillId="0" borderId="49" xfId="42" applyNumberFormat="1" applyFont="1" applyBorder="1"/>
    <xf numFmtId="176" fontId="13" fillId="0" borderId="50" xfId="42" applyNumberFormat="1" applyFont="1" applyBorder="1"/>
    <xf numFmtId="0" fontId="2" fillId="0" borderId="49" xfId="42" applyFont="1" applyBorder="1" applyAlignment="1">
      <alignment horizontal="center" vertical="center"/>
    </xf>
    <xf numFmtId="0" fontId="2" fillId="0" borderId="72" xfId="42" applyFont="1" applyBorder="1" applyAlignment="1">
      <alignment horizontal="center" vertical="center"/>
    </xf>
    <xf numFmtId="0" fontId="15" fillId="0" borderId="32" xfId="42" applyFont="1" applyBorder="1" applyAlignment="1">
      <alignment horizontal="center" wrapText="1"/>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9" xfId="42" applyFont="1" applyBorder="1" applyAlignment="1" applyProtection="1">
      <alignment horizontal="center" vertical="center" shrinkToFit="1"/>
      <protection locked="0"/>
    </xf>
    <xf numFmtId="0" fontId="2" fillId="0" borderId="72" xfId="42" applyFont="1" applyBorder="1" applyAlignment="1" applyProtection="1">
      <alignment horizontal="center" vertical="center" shrinkToFit="1"/>
      <protection locked="0"/>
    </xf>
    <xf numFmtId="0" fontId="2" fillId="0" borderId="73" xfId="42" applyFont="1" applyBorder="1" applyAlignment="1" applyProtection="1">
      <alignment horizontal="center" vertical="center" shrinkToFit="1"/>
      <protection locked="0"/>
    </xf>
    <xf numFmtId="0" fontId="2" fillId="0" borderId="72" xfId="42" applyFont="1" applyBorder="1" applyAlignment="1" applyProtection="1">
      <alignment horizontal="center" vertical="center"/>
      <protection locked="0"/>
    </xf>
    <xf numFmtId="0" fontId="2" fillId="0" borderId="0" xfId="42" applyFont="1" applyAlignment="1" applyProtection="1">
      <alignment horizontal="center" vertical="center"/>
      <protection locked="0"/>
    </xf>
    <xf numFmtId="0" fontId="2" fillId="0" borderId="73" xfId="42" applyFont="1" applyBorder="1" applyAlignment="1" applyProtection="1">
      <alignment horizontal="center" vertical="center"/>
      <protection locked="0"/>
    </xf>
    <xf numFmtId="0" fontId="2" fillId="0" borderId="16" xfId="42" applyFont="1" applyBorder="1" applyAlignment="1" applyProtection="1">
      <alignment horizontal="center" vertical="center"/>
      <protection locked="0"/>
    </xf>
    <xf numFmtId="0" fontId="2" fillId="0" borderId="79" xfId="42" applyFont="1" applyBorder="1" applyAlignment="1" applyProtection="1">
      <alignment horizontal="center" vertical="center"/>
      <protection locked="0"/>
    </xf>
    <xf numFmtId="0" fontId="2" fillId="0" borderId="76" xfId="42" applyFont="1" applyBorder="1" applyAlignment="1" applyProtection="1">
      <alignment horizontal="center" vertical="center"/>
      <protection locked="0"/>
    </xf>
    <xf numFmtId="0" fontId="2" fillId="0" borderId="78" xfId="42" applyFont="1" applyBorder="1" applyAlignment="1" applyProtection="1">
      <alignment horizontal="center" vertical="center"/>
      <protection locked="0"/>
    </xf>
    <xf numFmtId="0" fontId="2" fillId="0" borderId="38" xfId="42" applyFont="1" applyBorder="1" applyAlignment="1" applyProtection="1">
      <alignment horizontal="center" vertical="center"/>
      <protection locked="0"/>
    </xf>
    <xf numFmtId="0" fontId="2" fillId="0" borderId="31" xfId="42" applyFont="1" applyBorder="1" applyAlignment="1" applyProtection="1">
      <alignment horizontal="center" vertical="center"/>
      <protection locked="0"/>
    </xf>
    <xf numFmtId="0" fontId="2" fillId="0" borderId="80" xfId="42" applyFont="1" applyBorder="1" applyAlignment="1" applyProtection="1">
      <alignment horizontal="center" vertical="center"/>
      <protection locked="0"/>
    </xf>
    <xf numFmtId="0" fontId="2" fillId="0" borderId="44" xfId="42" applyFont="1" applyBorder="1" applyAlignment="1" applyProtection="1">
      <alignment horizontal="center" vertical="center"/>
      <protection locked="0"/>
    </xf>
    <xf numFmtId="176" fontId="13" fillId="0" borderId="81" xfId="42" applyNumberFormat="1" applyFont="1" applyBorder="1"/>
    <xf numFmtId="176" fontId="13" fillId="0" borderId="34" xfId="42" applyNumberFormat="1" applyFont="1" applyBorder="1"/>
    <xf numFmtId="0" fontId="2" fillId="0" borderId="81" xfId="42" applyFont="1" applyBorder="1" applyAlignment="1">
      <alignment horizontal="center" vertical="center"/>
    </xf>
    <xf numFmtId="0" fontId="15" fillId="0" borderId="49" xfId="42" applyFont="1" applyBorder="1" applyAlignment="1">
      <alignment horizontal="center" wrapText="1"/>
    </xf>
    <xf numFmtId="0" fontId="15" fillId="0" borderId="50" xfId="42" applyFont="1" applyBorder="1" applyAlignment="1">
      <alignment horizontal="center" wrapText="1"/>
    </xf>
    <xf numFmtId="0" fontId="15" fillId="0" borderId="42" xfId="42" applyFont="1" applyBorder="1" applyAlignment="1">
      <alignment horizontal="center" wrapText="1"/>
    </xf>
    <xf numFmtId="0" fontId="15" fillId="0" borderId="72" xfId="42" applyFont="1" applyBorder="1" applyAlignment="1">
      <alignment horizontal="center" wrapText="1"/>
    </xf>
    <xf numFmtId="0" fontId="15" fillId="0" borderId="0" xfId="42" applyFont="1" applyAlignment="1">
      <alignment horizontal="center" wrapText="1"/>
    </xf>
    <xf numFmtId="0" fontId="15" fillId="0" borderId="29" xfId="42" applyFont="1" applyBorder="1" applyAlignment="1">
      <alignment horizontal="center" wrapText="1"/>
    </xf>
    <xf numFmtId="0" fontId="15" fillId="0" borderId="81" xfId="42" applyFont="1" applyBorder="1" applyAlignment="1">
      <alignment horizontal="center" wrapText="1"/>
    </xf>
    <xf numFmtId="0" fontId="15" fillId="0" borderId="34" xfId="42" applyFont="1" applyBorder="1" applyAlignment="1">
      <alignment horizontal="center" wrapText="1"/>
    </xf>
    <xf numFmtId="0" fontId="15" fillId="0" borderId="27" xfId="42" applyFont="1" applyBorder="1" applyAlignment="1">
      <alignment horizontal="center" wrapText="1"/>
    </xf>
    <xf numFmtId="0" fontId="2" fillId="0" borderId="8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9" fillId="0" borderId="18" xfId="42" applyFont="1" applyBorder="1" applyAlignment="1" applyProtection="1">
      <alignment horizontal="left" wrapText="1"/>
      <protection locked="0"/>
    </xf>
    <xf numFmtId="0" fontId="9" fillId="0" borderId="10" xfId="42" applyFont="1" applyBorder="1" applyAlignment="1" applyProtection="1">
      <alignment horizontal="left" wrapText="1"/>
      <protection locked="0"/>
    </xf>
    <xf numFmtId="0" fontId="9" fillId="0" borderId="17" xfId="42" applyFont="1" applyBorder="1" applyAlignment="1" applyProtection="1">
      <alignment horizontal="left" wrapText="1"/>
      <protection locked="0"/>
    </xf>
    <xf numFmtId="176" fontId="46" fillId="0" borderId="45" xfId="42" applyNumberFormat="1" applyFont="1" applyBorder="1" applyProtection="1">
      <protection locked="0"/>
    </xf>
    <xf numFmtId="176" fontId="46" fillId="0" borderId="10" xfId="42" applyNumberFormat="1" applyFont="1" applyBorder="1" applyProtection="1">
      <protection locked="0"/>
    </xf>
    <xf numFmtId="176" fontId="46" fillId="0" borderId="17" xfId="42" applyNumberFormat="1" applyFont="1" applyBorder="1" applyProtection="1">
      <protection locked="0"/>
    </xf>
    <xf numFmtId="176" fontId="46" fillId="0" borderId="86" xfId="42" applyNumberFormat="1" applyFont="1" applyBorder="1" applyProtection="1">
      <protection locked="0"/>
    </xf>
    <xf numFmtId="176" fontId="46" fillId="0" borderId="84" xfId="42" applyNumberFormat="1" applyFont="1" applyBorder="1" applyProtection="1">
      <protection locked="0"/>
    </xf>
    <xf numFmtId="176" fontId="46" fillId="0" borderId="85" xfId="42" applyNumberFormat="1" applyFont="1" applyBorder="1" applyProtection="1">
      <protection locked="0"/>
    </xf>
    <xf numFmtId="176" fontId="46" fillId="0" borderId="63" xfId="42" applyNumberFormat="1" applyFont="1" applyBorder="1" applyProtection="1">
      <protection locked="0"/>
    </xf>
    <xf numFmtId="176" fontId="46" fillId="0" borderId="62" xfId="42" applyNumberFormat="1" applyFont="1" applyBorder="1" applyProtection="1">
      <protection locked="0"/>
    </xf>
    <xf numFmtId="176" fontId="46" fillId="0" borderId="87" xfId="42" applyNumberFormat="1" applyFont="1" applyBorder="1" applyProtection="1">
      <protection locked="0"/>
    </xf>
    <xf numFmtId="0" fontId="2" fillId="28" borderId="0" xfId="42" applyFont="1" applyFill="1" applyAlignment="1">
      <alignment horizontal="center"/>
    </xf>
    <xf numFmtId="0" fontId="10" fillId="0" borderId="0" xfId="42" applyFont="1" applyAlignment="1">
      <alignment horizontal="center"/>
    </xf>
    <xf numFmtId="0" fontId="2" fillId="27" borderId="0" xfId="42" applyFont="1" applyFill="1" applyAlignment="1">
      <alignment horizontal="center"/>
    </xf>
    <xf numFmtId="0" fontId="52" fillId="0" borderId="0" xfId="42" applyFont="1" applyAlignment="1">
      <alignment horizontal="center"/>
    </xf>
    <xf numFmtId="176" fontId="46" fillId="0" borderId="49" xfId="42" applyNumberFormat="1" applyFont="1" applyBorder="1" applyAlignment="1" applyProtection="1">
      <alignment horizontal="right"/>
      <protection locked="0"/>
    </xf>
    <xf numFmtId="176" fontId="46" fillId="0" borderId="50" xfId="42" applyNumberFormat="1" applyFont="1" applyBorder="1" applyAlignment="1" applyProtection="1">
      <alignment horizontal="right"/>
      <protection locked="0"/>
    </xf>
    <xf numFmtId="176" fontId="46" fillId="0" borderId="43" xfId="42" applyNumberFormat="1" applyFont="1" applyBorder="1" applyAlignment="1" applyProtection="1">
      <alignment horizontal="right"/>
      <protection locked="0"/>
    </xf>
    <xf numFmtId="176" fontId="46" fillId="0" borderId="72" xfId="42" applyNumberFormat="1" applyFont="1" applyBorder="1" applyAlignment="1" applyProtection="1">
      <alignment horizontal="right"/>
      <protection locked="0"/>
    </xf>
    <xf numFmtId="176" fontId="46" fillId="0" borderId="0" xfId="42" applyNumberFormat="1" applyFont="1" applyAlignment="1" applyProtection="1">
      <alignment horizontal="right"/>
      <protection locked="0"/>
    </xf>
    <xf numFmtId="176" fontId="46" fillId="0" borderId="31" xfId="42" applyNumberFormat="1" applyFont="1" applyBorder="1" applyAlignment="1" applyProtection="1">
      <alignment horizontal="right"/>
      <protection locked="0"/>
    </xf>
    <xf numFmtId="176" fontId="46" fillId="0" borderId="81" xfId="42" applyNumberFormat="1" applyFont="1" applyBorder="1" applyAlignment="1" applyProtection="1">
      <alignment horizontal="right"/>
      <protection locked="0"/>
    </xf>
    <xf numFmtId="176" fontId="46" fillId="0" borderId="34" xfId="42" applyNumberFormat="1" applyFont="1" applyBorder="1" applyAlignment="1" applyProtection="1">
      <alignment horizontal="right"/>
      <protection locked="0"/>
    </xf>
    <xf numFmtId="176" fontId="46" fillId="0" borderId="23" xfId="42" applyNumberFormat="1" applyFont="1" applyBorder="1" applyAlignment="1" applyProtection="1">
      <alignment horizontal="right"/>
      <protection locked="0"/>
    </xf>
    <xf numFmtId="0" fontId="9" fillId="0" borderId="79" xfId="42" applyFont="1" applyBorder="1" applyAlignment="1">
      <alignment horizontal="distributed" vertical="center" justifyLastLine="1"/>
    </xf>
    <xf numFmtId="0" fontId="1" fillId="0" borderId="76" xfId="42" applyBorder="1" applyAlignment="1">
      <alignment horizontal="distributed" vertical="center" justifyLastLine="1"/>
    </xf>
    <xf numFmtId="0" fontId="1" fillId="0" borderId="88" xfId="42" applyBorder="1" applyAlignment="1">
      <alignment horizontal="distributed" vertical="center" justifyLastLine="1"/>
    </xf>
    <xf numFmtId="0" fontId="1" fillId="0" borderId="70" xfId="42" applyBorder="1" applyAlignment="1">
      <alignment horizontal="distributed" vertical="center" justifyLastLine="1"/>
    </xf>
    <xf numFmtId="0" fontId="1" fillId="0" borderId="37" xfId="42" applyBorder="1" applyAlignment="1">
      <alignment horizontal="distributed" vertical="center" justifyLastLine="1"/>
    </xf>
    <xf numFmtId="0" fontId="1" fillId="0" borderId="71" xfId="42" applyBorder="1" applyAlignment="1">
      <alignment horizontal="distributed" vertical="center" justifyLastLine="1"/>
    </xf>
    <xf numFmtId="0" fontId="36" fillId="0" borderId="26" xfId="42" applyFont="1" applyBorder="1" applyAlignment="1">
      <alignment horizontal="right"/>
    </xf>
    <xf numFmtId="0" fontId="36" fillId="0" borderId="0" xfId="42" applyFont="1" applyAlignment="1">
      <alignment horizontal="right"/>
    </xf>
    <xf numFmtId="0" fontId="15" fillId="0" borderId="45" xfId="42" applyFont="1" applyBorder="1" applyAlignment="1">
      <alignment horizontal="center" vertical="center" justifyLastLine="1"/>
    </xf>
    <xf numFmtId="0" fontId="15" fillId="0" borderId="10" xfId="42" applyFont="1" applyBorder="1" applyAlignment="1">
      <alignment horizontal="center" vertical="center" justifyLastLine="1"/>
    </xf>
    <xf numFmtId="0" fontId="15" fillId="0" borderId="17" xfId="42" applyFont="1" applyBorder="1" applyAlignment="1">
      <alignment horizontal="center" vertical="center" justifyLastLine="1"/>
    </xf>
    <xf numFmtId="0" fontId="15" fillId="0" borderId="12" xfId="42" applyFont="1" applyBorder="1" applyAlignment="1">
      <alignment horizontal="center" vertical="center" wrapText="1" justifyLastLine="1"/>
    </xf>
    <xf numFmtId="0" fontId="15" fillId="0" borderId="13" xfId="42" applyFont="1" applyBorder="1" applyAlignment="1">
      <alignment horizontal="center" vertical="center" wrapText="1" justifyLastLine="1"/>
    </xf>
    <xf numFmtId="0" fontId="15" fillId="0" borderId="14" xfId="42" applyFont="1" applyBorder="1" applyAlignment="1">
      <alignment horizontal="center" vertical="center" wrapText="1" justifyLastLine="1"/>
    </xf>
    <xf numFmtId="0" fontId="15" fillId="0" borderId="13" xfId="42" applyFont="1" applyBorder="1" applyAlignment="1">
      <alignment horizontal="center" vertical="center"/>
    </xf>
    <xf numFmtId="0" fontId="15" fillId="0" borderId="14" xfId="42" applyFont="1" applyBorder="1" applyAlignment="1">
      <alignment horizontal="center" vertical="center"/>
    </xf>
    <xf numFmtId="0" fontId="54" fillId="0" borderId="83" xfId="42" applyFont="1" applyBorder="1" applyAlignment="1">
      <alignment horizontal="center" wrapText="1"/>
    </xf>
    <xf numFmtId="0" fontId="54" fillId="0" borderId="84" xfId="42" applyFont="1" applyBorder="1" applyAlignment="1">
      <alignment horizontal="center" wrapText="1"/>
    </xf>
    <xf numFmtId="0" fontId="54" fillId="0" borderId="85" xfId="42" applyFont="1" applyBorder="1" applyAlignment="1">
      <alignment horizontal="center" wrapText="1"/>
    </xf>
    <xf numFmtId="0" fontId="54" fillId="0" borderId="41" xfId="42" applyFont="1" applyBorder="1" applyAlignment="1">
      <alignment horizontal="center" vertical="center"/>
    </xf>
    <xf numFmtId="0" fontId="54" fillId="0" borderId="50" xfId="42" applyFont="1" applyBorder="1" applyAlignment="1">
      <alignment horizontal="center" vertical="center"/>
    </xf>
    <xf numFmtId="0" fontId="54" fillId="0" borderId="43" xfId="42" applyFont="1" applyBorder="1" applyAlignment="1">
      <alignment horizontal="center" vertical="center"/>
    </xf>
    <xf numFmtId="0" fontId="54" fillId="0" borderId="33" xfId="42" applyFont="1" applyBorder="1" applyAlignment="1">
      <alignment horizontal="center" vertical="center"/>
    </xf>
    <xf numFmtId="0" fontId="54" fillId="0" borderId="0" xfId="42" applyFont="1" applyAlignment="1">
      <alignment horizontal="center" vertical="center"/>
    </xf>
    <xf numFmtId="0" fontId="54" fillId="0" borderId="31" xfId="42" applyFont="1" applyBorder="1" applyAlignment="1">
      <alignment horizontal="center" vertical="center"/>
    </xf>
    <xf numFmtId="0" fontId="54" fillId="0" borderId="19" xfId="42" applyFont="1" applyBorder="1" applyAlignment="1">
      <alignment horizontal="center" vertical="center"/>
    </xf>
    <xf numFmtId="0" fontId="54" fillId="0" borderId="34" xfId="42" applyFont="1" applyBorder="1" applyAlignment="1">
      <alignment horizontal="center" vertical="center"/>
    </xf>
    <xf numFmtId="0" fontId="54" fillId="0" borderId="23" xfId="42" applyFont="1" applyBorder="1" applyAlignment="1">
      <alignment horizontal="center" vertical="center"/>
    </xf>
    <xf numFmtId="0" fontId="54" fillId="0" borderId="60" xfId="42" applyFont="1" applyBorder="1" applyAlignment="1">
      <alignment horizontal="center" vertical="center"/>
    </xf>
    <xf numFmtId="0" fontId="54" fillId="0" borderId="62" xfId="42" applyFont="1" applyBorder="1" applyAlignment="1">
      <alignment horizontal="center" vertical="center"/>
    </xf>
    <xf numFmtId="0" fontId="54" fillId="0" borderId="87" xfId="42" applyFont="1" applyBorder="1" applyAlignment="1">
      <alignment horizontal="center" vertical="center"/>
    </xf>
    <xf numFmtId="0" fontId="2" fillId="28" borderId="96" xfId="0" applyFont="1" applyFill="1" applyBorder="1" applyAlignment="1" applyProtection="1">
      <alignment horizontal="left" vertical="center"/>
      <protection locked="0"/>
    </xf>
    <xf numFmtId="0" fontId="2" fillId="28" borderId="97" xfId="0" applyFont="1" applyFill="1" applyBorder="1" applyAlignment="1" applyProtection="1">
      <alignment horizontal="left" vertical="center"/>
      <protection locked="0"/>
    </xf>
    <xf numFmtId="0" fontId="2" fillId="28" borderId="25" xfId="0" applyFont="1" applyFill="1" applyBorder="1" applyAlignment="1" applyProtection="1">
      <alignment horizontal="left" vertical="center"/>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9" fillId="0" borderId="98" xfId="0" applyFont="1" applyBorder="1" applyAlignment="1">
      <alignment horizontal="center" vertical="center"/>
    </xf>
    <xf numFmtId="0" fontId="12" fillId="0" borderId="97" xfId="0" applyFont="1" applyBorder="1" applyAlignment="1">
      <alignment horizontal="center" vertical="center"/>
    </xf>
    <xf numFmtId="0" fontId="12" fillId="0" borderId="100" xfId="0" applyFont="1" applyBorder="1" applyAlignment="1">
      <alignment horizontal="center" vertical="center"/>
    </xf>
    <xf numFmtId="0" fontId="9" fillId="0" borderId="108" xfId="0" applyFont="1" applyBorder="1" applyAlignment="1">
      <alignment horizontal="center" vertical="center"/>
    </xf>
    <xf numFmtId="38" fontId="13" fillId="27" borderId="120" xfId="33" applyFont="1" applyFill="1" applyBorder="1" applyAlignment="1" applyProtection="1">
      <protection locked="0"/>
    </xf>
    <xf numFmtId="38" fontId="13" fillId="27" borderId="121" xfId="33" applyFont="1" applyFill="1" applyBorder="1" applyAlignment="1" applyProtection="1">
      <protection locked="0"/>
    </xf>
    <xf numFmtId="0" fontId="9" fillId="0" borderId="97" xfId="0" applyFont="1" applyBorder="1" applyAlignment="1">
      <alignment horizontal="center" vertical="center"/>
    </xf>
    <xf numFmtId="0" fontId="9" fillId="0" borderId="99" xfId="0" applyFont="1" applyBorder="1" applyAlignment="1">
      <alignment horizontal="center" vertical="center"/>
    </xf>
    <xf numFmtId="0" fontId="9" fillId="0" borderId="96" xfId="0" applyFont="1" applyBorder="1" applyAlignment="1">
      <alignment horizontal="center" vertical="center"/>
    </xf>
    <xf numFmtId="0" fontId="9" fillId="0" borderId="127" xfId="0" applyFont="1" applyBorder="1" applyAlignment="1">
      <alignment horizontal="center" vertical="center"/>
    </xf>
    <xf numFmtId="178" fontId="9" fillId="26" borderId="108" xfId="33" applyNumberFormat="1" applyFont="1" applyFill="1" applyBorder="1" applyAlignment="1" applyProtection="1">
      <alignment shrinkToFit="1"/>
      <protection locked="0"/>
    </xf>
    <xf numFmtId="178" fontId="9" fillId="26" borderId="97" xfId="33" applyNumberFormat="1" applyFont="1" applyFill="1" applyBorder="1" applyAlignment="1" applyProtection="1">
      <alignment shrinkToFit="1"/>
      <protection locked="0"/>
    </xf>
    <xf numFmtId="178" fontId="9" fillId="26" borderId="100" xfId="33" applyNumberFormat="1" applyFont="1" applyFill="1" applyBorder="1" applyAlignment="1" applyProtection="1">
      <alignment shrinkToFit="1"/>
      <protection locked="0"/>
    </xf>
    <xf numFmtId="176" fontId="13" fillId="24" borderId="108" xfId="0" applyNumberFormat="1" applyFont="1" applyFill="1" applyBorder="1" applyAlignment="1" applyProtection="1">
      <protection locked="0"/>
    </xf>
    <xf numFmtId="176" fontId="13" fillId="24" borderId="97" xfId="0" applyNumberFormat="1" applyFont="1" applyFill="1" applyBorder="1" applyAlignment="1" applyProtection="1">
      <protection locked="0"/>
    </xf>
    <xf numFmtId="0" fontId="9" fillId="0" borderId="114" xfId="0" applyFont="1" applyBorder="1" applyAlignment="1">
      <alignment horizontal="center" vertical="center"/>
    </xf>
    <xf numFmtId="0" fontId="9" fillId="0" borderId="0" xfId="0" applyFont="1" applyAlignment="1">
      <alignment horizontal="center" vertical="center"/>
    </xf>
    <xf numFmtId="0" fontId="9" fillId="0" borderId="66" xfId="0" applyFont="1" applyBorder="1" applyAlignment="1">
      <alignment horizontal="center" vertical="center"/>
    </xf>
    <xf numFmtId="0" fontId="12" fillId="0" borderId="0" xfId="0" applyFont="1" applyAlignment="1">
      <alignment horizontal="center" vertical="center"/>
    </xf>
    <xf numFmtId="0" fontId="12" fillId="0" borderId="29" xfId="0" applyFont="1" applyBorder="1" applyAlignment="1">
      <alignment horizontal="center" vertical="center"/>
    </xf>
    <xf numFmtId="0" fontId="9" fillId="0" borderId="72" xfId="0" applyFont="1" applyBorder="1" applyAlignment="1">
      <alignment horizontal="center" vertical="center"/>
    </xf>
    <xf numFmtId="0" fontId="2" fillId="0" borderId="108" xfId="0" applyFont="1" applyBorder="1" applyAlignment="1">
      <alignment horizontal="left" vertical="center"/>
    </xf>
    <xf numFmtId="0" fontId="2" fillId="0" borderId="97" xfId="0" applyFont="1" applyBorder="1" applyAlignment="1">
      <alignment horizontal="left" vertical="center"/>
    </xf>
    <xf numFmtId="0" fontId="2" fillId="0" borderId="100"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29" xfId="0" applyFont="1" applyBorder="1" applyAlignment="1">
      <alignment horizontal="center" vertical="center"/>
    </xf>
    <xf numFmtId="38" fontId="9" fillId="0" borderId="74" xfId="33" applyFont="1" applyFill="1" applyBorder="1" applyAlignment="1">
      <alignment horizontal="center" vertical="center"/>
    </xf>
    <xf numFmtId="38" fontId="9" fillId="0" borderId="26" xfId="33" applyFont="1" applyFill="1" applyBorder="1" applyAlignment="1">
      <alignment horizontal="center" vertical="center"/>
    </xf>
    <xf numFmtId="38" fontId="9" fillId="0" borderId="40" xfId="33" applyFont="1" applyFill="1" applyBorder="1" applyAlignment="1">
      <alignment horizontal="center" vertical="center"/>
    </xf>
    <xf numFmtId="0" fontId="9" fillId="0" borderId="33" xfId="0" applyFont="1" applyBorder="1" applyAlignment="1">
      <alignment horizontal="center" vertical="center"/>
    </xf>
    <xf numFmtId="178" fontId="9" fillId="0" borderId="108" xfId="33" applyNumberFormat="1" applyFont="1" applyBorder="1" applyAlignment="1" applyProtection="1">
      <alignment shrinkToFit="1"/>
      <protection locked="0"/>
    </xf>
    <xf numFmtId="178" fontId="9" fillId="0" borderId="97" xfId="33" applyNumberFormat="1" applyFont="1" applyBorder="1" applyAlignment="1" applyProtection="1">
      <alignment shrinkToFit="1"/>
      <protection locked="0"/>
    </xf>
    <xf numFmtId="178" fontId="9" fillId="0" borderId="100" xfId="33" applyNumberFormat="1" applyFont="1" applyBorder="1" applyAlignment="1" applyProtection="1">
      <alignment shrinkToFit="1"/>
      <protection locked="0"/>
    </xf>
    <xf numFmtId="176" fontId="13" fillId="0" borderId="108" xfId="0" applyNumberFormat="1" applyFont="1" applyBorder="1" applyAlignment="1" applyProtection="1">
      <protection locked="0"/>
    </xf>
    <xf numFmtId="176" fontId="13" fillId="0" borderId="97" xfId="0" applyNumberFormat="1" applyFont="1" applyBorder="1" applyAlignment="1" applyProtection="1">
      <protection locked="0"/>
    </xf>
    <xf numFmtId="0" fontId="15" fillId="0" borderId="110" xfId="0" applyFont="1" applyBorder="1" applyAlignment="1">
      <alignment horizontal="center" vertical="center" justifyLastLine="1"/>
    </xf>
    <xf numFmtId="0" fontId="15" fillId="0" borderId="97" xfId="0" applyFont="1" applyBorder="1" applyAlignment="1">
      <alignment horizontal="center" vertical="center" justifyLastLine="1"/>
    </xf>
    <xf numFmtId="0" fontId="15" fillId="0" borderId="127" xfId="0" applyFont="1" applyBorder="1" applyAlignment="1">
      <alignment horizontal="center" vertical="center" justifyLastLine="1"/>
    </xf>
    <xf numFmtId="0" fontId="9" fillId="0" borderId="39" xfId="0" applyFont="1" applyBorder="1" applyAlignment="1">
      <alignment horizontal="center" vertical="center"/>
    </xf>
    <xf numFmtId="0" fontId="9" fillId="0" borderId="26" xfId="0" applyFont="1" applyBorder="1" applyAlignment="1">
      <alignment horizontal="center" vertical="center"/>
    </xf>
    <xf numFmtId="0" fontId="2" fillId="0" borderId="145" xfId="0" applyFont="1" applyBorder="1" applyAlignment="1">
      <alignment horizontal="center" vertical="center"/>
    </xf>
    <xf numFmtId="0" fontId="2" fillId="0" borderId="89" xfId="42" applyFont="1" applyBorder="1" applyAlignment="1">
      <alignment horizontal="right" vertical="center"/>
    </xf>
    <xf numFmtId="0" fontId="2" fillId="0" borderId="90" xfId="42" applyFont="1" applyBorder="1" applyAlignment="1">
      <alignment horizontal="right" vertical="center"/>
    </xf>
    <xf numFmtId="179" fontId="2" fillId="0" borderId="90" xfId="0" applyNumberFormat="1" applyFont="1" applyBorder="1" applyAlignment="1">
      <alignment horizontal="left" vertical="center"/>
    </xf>
    <xf numFmtId="179" fontId="2" fillId="0" borderId="91" xfId="0" applyNumberFormat="1" applyFont="1" applyBorder="1" applyAlignment="1">
      <alignment horizontal="left" vertical="center"/>
    </xf>
    <xf numFmtId="0" fontId="2" fillId="0" borderId="145" xfId="0" applyFont="1" applyBorder="1" applyAlignment="1"/>
    <xf numFmtId="0" fontId="9" fillId="0" borderId="29" xfId="0" applyFont="1" applyBorder="1" applyAlignment="1">
      <alignment horizontal="center" vertical="center"/>
    </xf>
    <xf numFmtId="0" fontId="2" fillId="0" borderId="97" xfId="0" applyFont="1" applyBorder="1" applyAlignment="1">
      <alignment shrinkToFit="1"/>
    </xf>
    <xf numFmtId="0" fontId="2" fillId="0" borderId="101"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8" fillId="0" borderId="0" xfId="0" applyFont="1" applyAlignment="1">
      <alignment horizontal="right" vertical="center"/>
    </xf>
    <xf numFmtId="38" fontId="37" fillId="0" borderId="0" xfId="0" applyNumberFormat="1" applyFont="1" applyAlignment="1">
      <alignment horizontal="center" vertical="center"/>
    </xf>
    <xf numFmtId="0" fontId="37" fillId="0" borderId="0" xfId="0" applyFont="1" applyAlignment="1">
      <alignment horizontal="center" vertical="center"/>
    </xf>
    <xf numFmtId="0" fontId="9" fillId="0" borderId="94" xfId="0" applyFont="1" applyBorder="1" applyAlignment="1">
      <alignment horizontal="center" vertical="center"/>
    </xf>
    <xf numFmtId="0" fontId="9" fillId="0" borderId="76" xfId="0" applyFont="1" applyBorder="1" applyAlignment="1">
      <alignment horizontal="center" vertical="center"/>
    </xf>
    <xf numFmtId="0" fontId="9" fillId="0" borderId="88" xfId="0" applyFont="1" applyBorder="1" applyAlignment="1">
      <alignment horizontal="center" vertical="center"/>
    </xf>
    <xf numFmtId="0" fontId="9" fillId="0" borderId="95" xfId="0" applyFont="1" applyBorder="1" applyAlignment="1">
      <alignment horizontal="center" vertical="center"/>
    </xf>
    <xf numFmtId="0" fontId="9" fillId="0" borderId="37" xfId="0" applyFont="1" applyBorder="1" applyAlignment="1">
      <alignment horizontal="center" vertical="center"/>
    </xf>
    <xf numFmtId="0" fontId="9" fillId="0" borderId="71" xfId="0" applyFont="1" applyBorder="1" applyAlignment="1">
      <alignment horizontal="center" vertical="center"/>
    </xf>
    <xf numFmtId="0" fontId="2" fillId="0" borderId="79" xfId="0" applyFont="1" applyBorder="1" applyAlignment="1" applyProtection="1">
      <alignment horizontal="center" vertical="center" shrinkToFit="1"/>
      <protection locked="0"/>
    </xf>
    <xf numFmtId="0" fontId="2" fillId="0" borderId="76" xfId="0" applyFont="1" applyBorder="1" applyAlignment="1" applyProtection="1">
      <alignment horizontal="center" vertical="center" shrinkToFit="1"/>
      <protection locked="0"/>
    </xf>
    <xf numFmtId="0" fontId="2" fillId="0" borderId="70"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110"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9" fillId="0" borderId="111" xfId="0" applyFont="1" applyBorder="1" applyAlignment="1">
      <alignment horizontal="center" vertical="center"/>
    </xf>
    <xf numFmtId="0" fontId="9" fillId="0" borderId="93" xfId="0" applyFont="1" applyBorder="1" applyAlignment="1">
      <alignment horizontal="center" vertical="center"/>
    </xf>
    <xf numFmtId="0" fontId="9" fillId="0" borderId="112" xfId="0" applyFont="1" applyBorder="1" applyAlignment="1">
      <alignment horizontal="center" vertical="center"/>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27" borderId="79" xfId="0" applyFont="1" applyFill="1" applyBorder="1" applyAlignment="1" applyProtection="1">
      <alignment horizontal="center" vertical="center" shrinkToFit="1"/>
      <protection locked="0"/>
    </xf>
    <xf numFmtId="0" fontId="2" fillId="27" borderId="76" xfId="0" applyFont="1" applyFill="1" applyBorder="1" applyAlignment="1" applyProtection="1">
      <alignment horizontal="center" vertical="center" shrinkToFit="1"/>
      <protection locked="0"/>
    </xf>
    <xf numFmtId="0" fontId="2" fillId="27" borderId="70" xfId="0" applyFont="1" applyFill="1" applyBorder="1" applyAlignment="1" applyProtection="1">
      <alignment horizontal="center" vertical="center" shrinkToFit="1"/>
      <protection locked="0"/>
    </xf>
    <xf numFmtId="0" fontId="2" fillId="27" borderId="37" xfId="0" applyFont="1" applyFill="1" applyBorder="1" applyAlignment="1" applyProtection="1">
      <alignment horizontal="center" vertical="center" shrinkToFit="1"/>
      <protection locked="0"/>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3" fontId="13" fillId="24" borderId="74" xfId="0" applyNumberFormat="1" applyFont="1" applyFill="1" applyBorder="1" applyProtection="1">
      <alignment vertical="center"/>
      <protection locked="0"/>
    </xf>
    <xf numFmtId="3" fontId="13" fillId="24" borderId="26" xfId="0" applyNumberFormat="1" applyFont="1" applyFill="1" applyBorder="1" applyProtection="1">
      <alignment vertical="center"/>
      <protection locked="0"/>
    </xf>
    <xf numFmtId="3" fontId="13" fillId="24" borderId="81" xfId="0" applyNumberFormat="1" applyFont="1" applyFill="1" applyBorder="1" applyProtection="1">
      <alignment vertical="center"/>
      <protection locked="0"/>
    </xf>
    <xf numFmtId="3" fontId="13" fillId="24" borderId="34" xfId="0" applyNumberFormat="1" applyFont="1" applyFill="1" applyBorder="1" applyProtection="1">
      <alignment vertical="center"/>
      <protection locked="0"/>
    </xf>
    <xf numFmtId="0" fontId="9" fillId="0" borderId="10" xfId="0" applyFont="1" applyBorder="1" applyAlignment="1">
      <alignment horizontal="distributed" vertical="center"/>
    </xf>
    <xf numFmtId="0" fontId="12" fillId="0" borderId="10" xfId="0" applyFont="1" applyBorder="1" applyAlignment="1">
      <alignment horizontal="distributed" vertical="center"/>
    </xf>
    <xf numFmtId="0" fontId="2" fillId="0" borderId="10" xfId="0" applyFont="1" applyBorder="1">
      <alignment vertical="center"/>
    </xf>
    <xf numFmtId="177" fontId="9" fillId="26" borderId="10" xfId="0" applyNumberFormat="1" applyFont="1" applyFill="1" applyBorder="1" applyAlignment="1" applyProtection="1">
      <alignment horizontal="right" vertical="center"/>
      <protection locked="0"/>
    </xf>
    <xf numFmtId="0" fontId="9" fillId="0" borderId="10" xfId="0" applyFont="1" applyBorder="1" applyAlignment="1">
      <alignment horizontal="right" vertical="center"/>
    </xf>
    <xf numFmtId="176" fontId="13" fillId="26" borderId="45" xfId="0" applyNumberFormat="1" applyFont="1" applyFill="1" applyBorder="1" applyAlignment="1" applyProtection="1">
      <protection locked="0"/>
    </xf>
    <xf numFmtId="176" fontId="13" fillId="26" borderId="10" xfId="0" applyNumberFormat="1" applyFont="1" applyFill="1" applyBorder="1" applyAlignment="1" applyProtection="1">
      <protection locked="0"/>
    </xf>
    <xf numFmtId="0" fontId="9" fillId="0" borderId="20" xfId="0" applyFont="1" applyBorder="1" applyAlignment="1">
      <alignment horizontal="distributed" vertical="center"/>
    </xf>
    <xf numFmtId="0" fontId="12" fillId="0" borderId="20" xfId="0" applyFont="1" applyBorder="1" applyAlignment="1">
      <alignment horizontal="distributed" vertical="center"/>
    </xf>
    <xf numFmtId="0" fontId="1" fillId="0" borderId="20" xfId="0" applyFont="1" applyBorder="1">
      <alignment vertical="center"/>
    </xf>
    <xf numFmtId="177" fontId="9" fillId="26" borderId="20" xfId="0" applyNumberFormat="1" applyFont="1" applyFill="1" applyBorder="1" applyAlignment="1" applyProtection="1">
      <alignment horizontal="right" vertical="center"/>
      <protection locked="0"/>
    </xf>
    <xf numFmtId="0" fontId="9" fillId="0" borderId="20" xfId="0" applyFont="1" applyBorder="1" applyAlignment="1">
      <alignment horizontal="right" vertical="center"/>
    </xf>
    <xf numFmtId="176" fontId="13" fillId="26" borderId="82" xfId="0" applyNumberFormat="1" applyFont="1" applyFill="1" applyBorder="1" applyAlignment="1" applyProtection="1">
      <protection locked="0"/>
    </xf>
    <xf numFmtId="176" fontId="13" fillId="26" borderId="20" xfId="0" applyNumberFormat="1" applyFont="1" applyFill="1" applyBorder="1" applyAlignment="1" applyProtection="1">
      <protection locked="0"/>
    </xf>
    <xf numFmtId="0" fontId="9" fillId="0" borderId="13" xfId="0" applyFont="1" applyBorder="1" applyAlignment="1">
      <alignment horizontal="distributed" vertical="center"/>
    </xf>
    <xf numFmtId="0" fontId="12" fillId="0" borderId="13" xfId="0" applyFont="1" applyBorder="1" applyAlignment="1">
      <alignment horizontal="distributed" vertical="center"/>
    </xf>
    <xf numFmtId="0" fontId="0" fillId="0" borderId="13" xfId="0" applyBorder="1">
      <alignment vertical="center"/>
    </xf>
    <xf numFmtId="176" fontId="13" fillId="26" borderId="129" xfId="0" applyNumberFormat="1" applyFont="1" applyFill="1" applyBorder="1" applyAlignment="1" applyProtection="1">
      <protection locked="0"/>
    </xf>
    <xf numFmtId="176" fontId="13" fillId="26" borderId="13" xfId="0" applyNumberFormat="1" applyFont="1" applyFill="1" applyBorder="1" applyAlignment="1" applyProtection="1">
      <protection locked="0"/>
    </xf>
    <xf numFmtId="0" fontId="2" fillId="27" borderId="92" xfId="0" applyFont="1" applyFill="1" applyBorder="1" applyAlignment="1" applyProtection="1">
      <alignment horizontal="center" vertical="center"/>
      <protection locked="0"/>
    </xf>
    <xf numFmtId="0" fontId="2" fillId="27" borderId="93" xfId="0" applyFont="1" applyFill="1" applyBorder="1" applyAlignment="1" applyProtection="1">
      <alignment horizontal="center" vertical="center"/>
      <protection locked="0"/>
    </xf>
    <xf numFmtId="0" fontId="2" fillId="27" borderId="35" xfId="0" applyFont="1" applyFill="1" applyBorder="1" applyAlignment="1" applyProtection="1">
      <alignment horizontal="center" vertical="center"/>
      <protection locked="0"/>
    </xf>
    <xf numFmtId="0" fontId="9" fillId="0" borderId="100" xfId="0" applyFont="1" applyBorder="1" applyAlignment="1">
      <alignment horizontal="center" vertical="center"/>
    </xf>
    <xf numFmtId="0" fontId="2" fillId="0" borderId="0" xfId="0" applyFont="1" applyAlignment="1">
      <alignment shrinkToFit="1"/>
    </xf>
    <xf numFmtId="0" fontId="2" fillId="0" borderId="114" xfId="0" applyFont="1" applyBorder="1" applyAlignment="1">
      <alignment shrinkToFit="1"/>
    </xf>
    <xf numFmtId="0" fontId="0" fillId="0" borderId="0" xfId="0" applyAlignment="1">
      <alignment shrinkToFit="1"/>
    </xf>
    <xf numFmtId="0" fontId="0" fillId="0" borderId="29" xfId="0" applyBorder="1" applyAlignment="1">
      <alignment shrinkToFit="1"/>
    </xf>
    <xf numFmtId="0" fontId="2" fillId="0" borderId="108" xfId="0" applyFont="1" applyBorder="1" applyAlignment="1">
      <alignment shrinkToFit="1"/>
    </xf>
    <xf numFmtId="0" fontId="2" fillId="0" borderId="100" xfId="0" applyFont="1" applyBorder="1" applyAlignment="1">
      <alignment shrinkToFit="1"/>
    </xf>
    <xf numFmtId="178" fontId="9" fillId="0" borderId="108" xfId="0" quotePrefix="1" applyNumberFormat="1" applyFont="1" applyBorder="1" applyAlignment="1" applyProtection="1">
      <alignment shrinkToFit="1"/>
      <protection locked="0"/>
    </xf>
    <xf numFmtId="178" fontId="9" fillId="0" borderId="97" xfId="0" quotePrefix="1" applyNumberFormat="1" applyFont="1" applyBorder="1" applyAlignment="1" applyProtection="1">
      <alignment shrinkToFit="1"/>
      <protection locked="0"/>
    </xf>
    <xf numFmtId="178" fontId="9" fillId="0" borderId="100" xfId="0" quotePrefix="1" applyNumberFormat="1" applyFont="1" applyBorder="1" applyAlignment="1" applyProtection="1">
      <alignment shrinkToFit="1"/>
      <protection locked="0"/>
    </xf>
    <xf numFmtId="0" fontId="2" fillId="0" borderId="108" xfId="0" applyFont="1" applyBorder="1" applyAlignment="1">
      <alignment horizontal="center" shrinkToFit="1"/>
    </xf>
    <xf numFmtId="0" fontId="0" fillId="0" borderId="97" xfId="0" applyBorder="1" applyAlignment="1">
      <alignment horizontal="center" shrinkToFit="1"/>
    </xf>
    <xf numFmtId="0" fontId="0" fillId="0" borderId="100" xfId="0" applyBorder="1" applyAlignment="1">
      <alignment horizontal="center" shrinkToFit="1"/>
    </xf>
    <xf numFmtId="0" fontId="2" fillId="0" borderId="98" xfId="0" applyFont="1" applyBorder="1" applyAlignment="1">
      <alignment shrinkToFit="1"/>
    </xf>
    <xf numFmtId="0" fontId="0" fillId="0" borderId="97" xfId="0" applyBorder="1" applyAlignment="1">
      <alignment shrinkToFit="1"/>
    </xf>
    <xf numFmtId="0" fontId="0" fillId="0" borderId="100" xfId="0" applyBorder="1" applyAlignment="1">
      <alignment shrinkToFit="1"/>
    </xf>
    <xf numFmtId="0" fontId="2" fillId="26" borderId="97" xfId="0" applyFont="1" applyFill="1" applyBorder="1" applyAlignment="1" applyProtection="1">
      <alignment shrinkToFit="1"/>
      <protection locked="0"/>
    </xf>
    <xf numFmtId="0" fontId="2" fillId="26" borderId="98" xfId="0" applyFont="1" applyFill="1" applyBorder="1" applyAlignment="1" applyProtection="1">
      <alignment shrinkToFit="1"/>
      <protection locked="0"/>
    </xf>
    <xf numFmtId="0" fontId="0" fillId="26" borderId="97" xfId="0" applyFill="1" applyBorder="1" applyAlignment="1" applyProtection="1">
      <alignment shrinkToFit="1"/>
      <protection locked="0"/>
    </xf>
    <xf numFmtId="0" fontId="0" fillId="26" borderId="100" xfId="0" applyFill="1" applyBorder="1" applyAlignment="1" applyProtection="1">
      <alignment shrinkToFit="1"/>
      <protection locked="0"/>
    </xf>
    <xf numFmtId="178" fontId="9" fillId="26" borderId="108" xfId="0" quotePrefix="1" applyNumberFormat="1" applyFont="1" applyFill="1" applyBorder="1" applyAlignment="1" applyProtection="1">
      <alignment shrinkToFit="1"/>
      <protection locked="0"/>
    </xf>
    <xf numFmtId="178" fontId="9" fillId="26" borderId="97" xfId="0" quotePrefix="1" applyNumberFormat="1" applyFont="1" applyFill="1" applyBorder="1" applyAlignment="1" applyProtection="1">
      <alignment shrinkToFit="1"/>
      <protection locked="0"/>
    </xf>
    <xf numFmtId="178" fontId="9" fillId="26" borderId="100" xfId="0" quotePrefix="1" applyNumberFormat="1" applyFont="1" applyFill="1" applyBorder="1" applyAlignment="1" applyProtection="1">
      <alignment shrinkToFit="1"/>
      <protection locked="0"/>
    </xf>
    <xf numFmtId="0" fontId="2" fillId="26" borderId="108" xfId="0" applyFont="1" applyFill="1" applyBorder="1" applyAlignment="1" applyProtection="1">
      <alignment horizontal="center" shrinkToFit="1"/>
      <protection locked="0"/>
    </xf>
    <xf numFmtId="0" fontId="0" fillId="26" borderId="97" xfId="0" applyFill="1" applyBorder="1" applyAlignment="1" applyProtection="1">
      <alignment horizontal="center" shrinkToFit="1"/>
      <protection locked="0"/>
    </xf>
    <xf numFmtId="0" fontId="0" fillId="26" borderId="100" xfId="0" applyFill="1" applyBorder="1" applyAlignment="1" applyProtection="1">
      <alignment horizontal="center" shrinkToFit="1"/>
      <protection locked="0"/>
    </xf>
    <xf numFmtId="0" fontId="2" fillId="26" borderId="0" xfId="0" applyFont="1" applyFill="1" applyAlignment="1" applyProtection="1">
      <alignment shrinkToFit="1"/>
      <protection locked="0"/>
    </xf>
    <xf numFmtId="0" fontId="2" fillId="26" borderId="114" xfId="0" applyFont="1" applyFill="1" applyBorder="1" applyAlignment="1" applyProtection="1">
      <alignment shrinkToFit="1"/>
      <protection locked="0"/>
    </xf>
    <xf numFmtId="0" fontId="0" fillId="26" borderId="0" xfId="0" applyFill="1" applyAlignment="1" applyProtection="1">
      <alignment shrinkToFit="1"/>
      <protection locked="0"/>
    </xf>
    <xf numFmtId="0" fontId="0" fillId="26" borderId="29" xfId="0" applyFill="1" applyBorder="1" applyAlignment="1" applyProtection="1">
      <alignment shrinkToFit="1"/>
      <protection locked="0"/>
    </xf>
    <xf numFmtId="0" fontId="2" fillId="0" borderId="124" xfId="0" applyFont="1" applyBorder="1" applyAlignment="1">
      <alignment horizontal="center" vertical="center"/>
    </xf>
    <xf numFmtId="0" fontId="2" fillId="0" borderId="121" xfId="0" applyFont="1" applyBorder="1" applyAlignment="1">
      <alignment horizontal="center" vertical="center"/>
    </xf>
    <xf numFmtId="0" fontId="2" fillId="0" borderId="30" xfId="0" applyFont="1" applyBorder="1" applyAlignment="1">
      <alignment horizontal="center" vertical="center"/>
    </xf>
    <xf numFmtId="0" fontId="9" fillId="0" borderId="134" xfId="0" applyFont="1" applyBorder="1" applyAlignment="1">
      <alignment horizontal="center" vertical="center"/>
    </xf>
    <xf numFmtId="0" fontId="9" fillId="0" borderId="133" xfId="0" applyFont="1" applyBorder="1" applyAlignment="1">
      <alignment horizontal="center" vertical="center"/>
    </xf>
    <xf numFmtId="0" fontId="12" fillId="0" borderId="93" xfId="0" applyFont="1" applyBorder="1" applyAlignment="1">
      <alignment horizontal="center" vertical="center"/>
    </xf>
    <xf numFmtId="0" fontId="12" fillId="0" borderId="128" xfId="0" applyFont="1" applyBorder="1" applyAlignment="1">
      <alignment horizontal="center" vertical="center"/>
    </xf>
    <xf numFmtId="38" fontId="9" fillId="0" borderId="115" xfId="33" applyFont="1" applyFill="1" applyBorder="1" applyAlignment="1">
      <alignment horizontal="center" vertical="center"/>
    </xf>
    <xf numFmtId="38" fontId="9" fillId="0" borderId="116" xfId="33" applyFont="1" applyFill="1" applyBorder="1" applyAlignment="1">
      <alignment horizontal="center" vertical="center"/>
    </xf>
    <xf numFmtId="38" fontId="9" fillId="0" borderId="28" xfId="33" applyFont="1" applyFill="1" applyBorder="1" applyAlignment="1">
      <alignment horizontal="center" vertical="center"/>
    </xf>
    <xf numFmtId="38" fontId="36" fillId="0" borderId="116" xfId="33" applyFont="1" applyFill="1" applyBorder="1" applyAlignment="1"/>
    <xf numFmtId="38" fontId="36" fillId="0" borderId="117" xfId="33" applyFont="1" applyFill="1" applyBorder="1" applyAlignment="1"/>
    <xf numFmtId="38" fontId="36" fillId="27" borderId="118" xfId="33" applyFont="1" applyFill="1" applyBorder="1" applyAlignment="1" applyProtection="1">
      <protection locked="0"/>
    </xf>
    <xf numFmtId="38" fontId="36" fillId="27" borderId="119" xfId="33" applyFont="1" applyFill="1" applyBorder="1" applyAlignment="1" applyProtection="1">
      <protection locked="0"/>
    </xf>
    <xf numFmtId="38" fontId="9" fillId="0" borderId="120" xfId="33" applyFont="1" applyFill="1" applyBorder="1" applyAlignment="1">
      <alignment horizontal="center" vertical="center"/>
    </xf>
    <xf numFmtId="38" fontId="9" fillId="0" borderId="121" xfId="33" applyFont="1" applyFill="1" applyBorder="1" applyAlignment="1">
      <alignment horizontal="center" vertical="center"/>
    </xf>
    <xf numFmtId="38" fontId="9" fillId="0" borderId="30" xfId="33" applyFont="1" applyFill="1" applyBorder="1" applyAlignment="1">
      <alignment horizontal="center" vertical="center"/>
    </xf>
    <xf numFmtId="38" fontId="2" fillId="0" borderId="122" xfId="33" applyFont="1" applyFill="1" applyBorder="1" applyAlignment="1">
      <alignment horizontal="center" vertical="center"/>
    </xf>
    <xf numFmtId="38" fontId="2" fillId="0" borderId="118" xfId="33" applyFont="1" applyFill="1" applyBorder="1" applyAlignment="1">
      <alignment horizontal="center" vertical="center"/>
    </xf>
    <xf numFmtId="38" fontId="2" fillId="0" borderId="123" xfId="33" applyFont="1" applyFill="1" applyBorder="1" applyAlignment="1">
      <alignment horizontal="center" vertical="center"/>
    </xf>
    <xf numFmtId="38" fontId="2" fillId="0" borderId="81" xfId="33" applyFont="1" applyFill="1" applyBorder="1" applyAlignment="1">
      <alignment horizontal="center" vertical="center"/>
    </xf>
    <xf numFmtId="38" fontId="2" fillId="0" borderId="34" xfId="33" applyFont="1" applyFill="1" applyBorder="1" applyAlignment="1">
      <alignment horizontal="center" vertical="center"/>
    </xf>
    <xf numFmtId="38" fontId="2" fillId="0" borderId="27" xfId="33" applyFont="1" applyFill="1" applyBorder="1" applyAlignment="1">
      <alignment horizontal="center" vertical="center"/>
    </xf>
    <xf numFmtId="38" fontId="36" fillId="0" borderId="34" xfId="33" applyFont="1" applyFill="1" applyBorder="1" applyAlignment="1"/>
    <xf numFmtId="38" fontId="36" fillId="0" borderId="23" xfId="33" applyFont="1" applyFill="1" applyBorder="1" applyAlignment="1"/>
    <xf numFmtId="0" fontId="2" fillId="0" borderId="33"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29" xfId="0" applyFont="1" applyBorder="1" applyAlignment="1">
      <alignment horizontal="center" vertical="center" justifyLastLine="1"/>
    </xf>
    <xf numFmtId="49" fontId="2" fillId="0" borderId="125" xfId="0" applyNumberFormat="1" applyFont="1" applyBorder="1" applyAlignment="1">
      <alignment horizontal="center" vertical="center"/>
    </xf>
    <xf numFmtId="49" fontId="2" fillId="0" borderId="116"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26" xfId="0" applyNumberFormat="1" applyFont="1" applyBorder="1" applyAlignment="1">
      <alignment horizontal="center" vertical="center"/>
    </xf>
    <xf numFmtId="49" fontId="2" fillId="0" borderId="118" xfId="0" applyNumberFormat="1" applyFont="1" applyBorder="1" applyAlignment="1">
      <alignment horizontal="center" vertical="center"/>
    </xf>
    <xf numFmtId="49" fontId="2" fillId="0" borderId="123" xfId="0" applyNumberFormat="1" applyFont="1" applyBorder="1" applyAlignment="1">
      <alignment horizontal="center" vertical="center"/>
    </xf>
    <xf numFmtId="0" fontId="2" fillId="0" borderId="15" xfId="0" applyFont="1" applyBorder="1" applyAlignment="1">
      <alignment horizontal="center" vertical="center" justifyLastLine="1"/>
    </xf>
    <xf numFmtId="0" fontId="2" fillId="0" borderId="16" xfId="0" applyFont="1" applyBorder="1" applyAlignment="1">
      <alignment horizontal="center" vertical="center" justifyLastLine="1"/>
    </xf>
    <xf numFmtId="0" fontId="2" fillId="0" borderId="36" xfId="0" applyFont="1" applyBorder="1" applyAlignment="1">
      <alignment horizontal="center" vertical="center" justifyLastLine="1"/>
    </xf>
    <xf numFmtId="38" fontId="36" fillId="0" borderId="26" xfId="33" applyFont="1" applyFill="1" applyBorder="1" applyAlignment="1"/>
    <xf numFmtId="38" fontId="36" fillId="0" borderId="22" xfId="33" applyFont="1" applyFill="1" applyBorder="1" applyAlignment="1"/>
    <xf numFmtId="0" fontId="2" fillId="0" borderId="105" xfId="0" applyFont="1" applyBorder="1" applyAlignment="1">
      <alignment horizontal="left" vertical="center"/>
    </xf>
    <xf numFmtId="0" fontId="2" fillId="0" borderId="93" xfId="0" applyFont="1" applyBorder="1" applyAlignment="1">
      <alignment horizontal="left" vertical="center"/>
    </xf>
    <xf numFmtId="0" fontId="2" fillId="0" borderId="128" xfId="0" applyFont="1" applyBorder="1" applyAlignment="1">
      <alignment horizontal="left" vertical="center"/>
    </xf>
    <xf numFmtId="176" fontId="13" fillId="0" borderId="73" xfId="0" applyNumberFormat="1" applyFont="1" applyBorder="1" applyAlignment="1" applyProtection="1">
      <protection locked="0"/>
    </xf>
    <xf numFmtId="176" fontId="13" fillId="0" borderId="16" xfId="0" applyNumberFormat="1" applyFont="1" applyBorder="1" applyAlignment="1" applyProtection="1">
      <protection locked="0"/>
    </xf>
    <xf numFmtId="38" fontId="13" fillId="0" borderId="72" xfId="33" applyFont="1" applyBorder="1" applyAlignment="1"/>
    <xf numFmtId="38" fontId="13" fillId="0" borderId="0" xfId="33" applyFont="1" applyBorder="1" applyAlignment="1"/>
    <xf numFmtId="38" fontId="9" fillId="0" borderId="129" xfId="33" applyFont="1" applyFill="1" applyBorder="1" applyAlignment="1">
      <alignment horizontal="center" vertical="center"/>
    </xf>
    <xf numFmtId="38" fontId="9" fillId="0" borderId="13" xfId="33" applyFont="1" applyFill="1" applyBorder="1" applyAlignment="1">
      <alignment horizontal="center" vertical="center"/>
    </xf>
    <xf numFmtId="38" fontId="9" fillId="0" borderId="130" xfId="33" applyFont="1" applyFill="1" applyBorder="1" applyAlignment="1">
      <alignment horizontal="center" vertical="center"/>
    </xf>
    <xf numFmtId="38" fontId="36" fillId="0" borderId="13" xfId="33" applyFont="1" applyFill="1" applyBorder="1" applyAlignment="1"/>
    <xf numFmtId="38" fontId="36" fillId="0" borderId="14" xfId="33" applyFont="1" applyFill="1" applyBorder="1" applyAlignment="1"/>
    <xf numFmtId="38" fontId="9" fillId="0" borderId="72" xfId="33" applyFont="1" applyFill="1" applyBorder="1" applyAlignment="1">
      <alignment horizontal="center" vertical="center"/>
    </xf>
    <xf numFmtId="38" fontId="9" fillId="0" borderId="0" xfId="33" applyFont="1" applyFill="1" applyBorder="1" applyAlignment="1">
      <alignment horizontal="center" vertical="center"/>
    </xf>
    <xf numFmtId="38" fontId="9" fillId="0" borderId="29" xfId="33" applyFont="1" applyFill="1" applyBorder="1" applyAlignment="1">
      <alignment horizontal="center" vertical="center"/>
    </xf>
    <xf numFmtId="0" fontId="9" fillId="0" borderId="105" xfId="0" applyFont="1" applyBorder="1" applyAlignment="1">
      <alignment horizontal="center" vertical="center"/>
    </xf>
    <xf numFmtId="38" fontId="36" fillId="0" borderId="0" xfId="33" applyFont="1" applyFill="1" applyBorder="1" applyAlignment="1">
      <alignment justifyLastLine="1"/>
    </xf>
    <xf numFmtId="38" fontId="36" fillId="0" borderId="31" xfId="33" applyFont="1" applyFill="1" applyBorder="1" applyAlignment="1">
      <alignment justifyLastLine="1"/>
    </xf>
    <xf numFmtId="38" fontId="13" fillId="0" borderId="81" xfId="33" applyFont="1" applyBorder="1" applyAlignment="1">
      <alignment justifyLastLine="1"/>
    </xf>
    <xf numFmtId="38" fontId="13" fillId="0" borderId="34" xfId="33" applyFont="1" applyBorder="1" applyAlignment="1">
      <alignment justifyLastLine="1"/>
    </xf>
    <xf numFmtId="38" fontId="13" fillId="0" borderId="115" xfId="33" applyFont="1" applyBorder="1" applyAlignment="1">
      <alignment justifyLastLine="1"/>
    </xf>
    <xf numFmtId="38" fontId="13" fillId="0" borderId="116" xfId="33" applyFont="1" applyBorder="1" applyAlignment="1">
      <alignment justifyLastLine="1"/>
    </xf>
    <xf numFmtId="178" fontId="9" fillId="0" borderId="105" xfId="33" applyNumberFormat="1" applyFont="1" applyBorder="1" applyAlignment="1" applyProtection="1">
      <alignment shrinkToFit="1"/>
      <protection locked="0"/>
    </xf>
    <xf numFmtId="178" fontId="9" fillId="0" borderId="93" xfId="33" applyNumberFormat="1" applyFont="1" applyBorder="1" applyAlignment="1" applyProtection="1">
      <alignment shrinkToFit="1"/>
      <protection locked="0"/>
    </xf>
    <xf numFmtId="178" fontId="9" fillId="0" borderId="128" xfId="33" applyNumberFormat="1" applyFont="1" applyBorder="1" applyAlignment="1" applyProtection="1">
      <alignment shrinkToFit="1"/>
      <protection locked="0"/>
    </xf>
    <xf numFmtId="176" fontId="13" fillId="0" borderId="105" xfId="0" applyNumberFormat="1" applyFont="1" applyBorder="1" applyAlignment="1" applyProtection="1">
      <protection locked="0"/>
    </xf>
    <xf numFmtId="176" fontId="13" fillId="0" borderId="93" xfId="0" applyNumberFormat="1" applyFont="1" applyBorder="1" applyAlignment="1" applyProtection="1">
      <protection locked="0"/>
    </xf>
    <xf numFmtId="0" fontId="9" fillId="0" borderId="94" xfId="0" applyFont="1" applyBorder="1" applyAlignment="1">
      <alignment horizontal="center" vertical="center" shrinkToFit="1"/>
    </xf>
    <xf numFmtId="0" fontId="9" fillId="0" borderId="76" xfId="0" applyFont="1" applyBorder="1" applyAlignment="1">
      <alignment horizontal="center" vertical="center" shrinkToFit="1"/>
    </xf>
    <xf numFmtId="0" fontId="9" fillId="0" borderId="131" xfId="0" applyFont="1" applyBorder="1" applyAlignment="1">
      <alignment horizontal="center" vertical="center" shrinkToFit="1"/>
    </xf>
    <xf numFmtId="0" fontId="2" fillId="0" borderId="76" xfId="0" applyFont="1" applyBorder="1" applyAlignment="1">
      <alignment shrinkToFit="1"/>
    </xf>
    <xf numFmtId="0" fontId="2" fillId="0" borderId="132" xfId="0" applyFont="1" applyBorder="1" applyAlignment="1">
      <alignment shrinkToFit="1"/>
    </xf>
    <xf numFmtId="0" fontId="0" fillId="0" borderId="76" xfId="0" applyBorder="1" applyAlignment="1">
      <alignment shrinkToFit="1"/>
    </xf>
    <xf numFmtId="0" fontId="0" fillId="0" borderId="131" xfId="0" applyBorder="1" applyAlignment="1">
      <alignment shrinkToFit="1"/>
    </xf>
    <xf numFmtId="0" fontId="2" fillId="0" borderId="77" xfId="0" applyFont="1" applyBorder="1" applyAlignment="1">
      <alignment shrinkToFit="1"/>
    </xf>
    <xf numFmtId="0" fontId="2" fillId="0" borderId="131" xfId="0" applyFont="1" applyBorder="1" applyAlignment="1">
      <alignment shrinkToFit="1"/>
    </xf>
    <xf numFmtId="178" fontId="9" fillId="0" borderId="105" xfId="0" quotePrefix="1" applyNumberFormat="1" applyFont="1" applyBorder="1" applyAlignment="1" applyProtection="1">
      <alignment shrinkToFit="1"/>
      <protection locked="0"/>
    </xf>
    <xf numFmtId="178" fontId="9" fillId="0" borderId="93" xfId="0" quotePrefix="1" applyNumberFormat="1" applyFont="1" applyBorder="1" applyAlignment="1" applyProtection="1">
      <alignment shrinkToFit="1"/>
      <protection locked="0"/>
    </xf>
    <xf numFmtId="178" fontId="9" fillId="0" borderId="128" xfId="0" quotePrefix="1" applyNumberFormat="1" applyFont="1" applyBorder="1" applyAlignment="1" applyProtection="1">
      <alignment shrinkToFit="1"/>
      <protection locked="0"/>
    </xf>
    <xf numFmtId="0" fontId="2" fillId="0" borderId="105" xfId="0" applyFont="1" applyBorder="1" applyAlignment="1">
      <alignment horizontal="center" shrinkToFit="1"/>
    </xf>
    <xf numFmtId="0" fontId="0" fillId="0" borderId="93" xfId="0" applyBorder="1" applyAlignment="1">
      <alignment horizontal="center" shrinkToFit="1"/>
    </xf>
    <xf numFmtId="0" fontId="0" fillId="0" borderId="128" xfId="0" applyBorder="1" applyAlignment="1">
      <alignment horizontal="center" shrinkToFit="1"/>
    </xf>
    <xf numFmtId="176" fontId="13" fillId="0" borderId="72" xfId="0" applyNumberFormat="1" applyFont="1" applyBorder="1" applyAlignment="1" applyProtection="1">
      <protection locked="0"/>
    </xf>
    <xf numFmtId="176" fontId="13" fillId="0" borderId="0" xfId="0" applyNumberFormat="1" applyFont="1" applyAlignment="1" applyProtection="1">
      <protection locked="0"/>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12" fillId="0" borderId="37" xfId="0" applyFont="1" applyBorder="1" applyAlignment="1">
      <alignment horizontal="center" vertical="center"/>
    </xf>
    <xf numFmtId="0" fontId="12" fillId="0" borderId="137" xfId="0" applyFont="1" applyBorder="1" applyAlignment="1">
      <alignment horizontal="center" vertical="center"/>
    </xf>
    <xf numFmtId="0" fontId="9" fillId="0" borderId="75" xfId="0" applyFont="1" applyBorder="1" applyAlignment="1">
      <alignment horizontal="center" vertical="center"/>
    </xf>
    <xf numFmtId="0" fontId="2" fillId="0" borderId="138" xfId="0" applyFont="1" applyBorder="1" applyAlignment="1">
      <alignment horizontal="left" vertical="center"/>
    </xf>
    <xf numFmtId="0" fontId="2" fillId="0" borderId="139" xfId="0" applyFont="1" applyBorder="1" applyAlignment="1">
      <alignment horizontal="left" vertical="center"/>
    </xf>
    <xf numFmtId="0" fontId="2" fillId="0" borderId="140" xfId="0" applyFont="1" applyBorder="1" applyAlignment="1">
      <alignment horizontal="left" vertical="center"/>
    </xf>
    <xf numFmtId="0" fontId="2" fillId="0" borderId="1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48" xfId="0" applyFont="1" applyBorder="1" applyAlignment="1">
      <alignment horizontal="center" vertical="center" justifyLastLine="1"/>
    </xf>
    <xf numFmtId="0" fontId="2" fillId="0" borderId="45" xfId="0" applyFont="1" applyBorder="1" applyAlignment="1">
      <alignment horizontal="center" vertical="center" justifyLastLine="1"/>
    </xf>
    <xf numFmtId="0" fontId="2" fillId="0" borderId="138" xfId="0" applyFont="1" applyBorder="1" applyAlignment="1">
      <alignment shrinkToFit="1"/>
    </xf>
    <xf numFmtId="0" fontId="2" fillId="0" borderId="139" xfId="0" applyFont="1" applyBorder="1" applyAlignment="1">
      <alignment shrinkToFit="1"/>
    </xf>
    <xf numFmtId="0" fontId="2" fillId="0" borderId="141" xfId="0" applyFont="1" applyBorder="1" applyAlignment="1">
      <alignment shrinkToFit="1"/>
    </xf>
    <xf numFmtId="0" fontId="2" fillId="0" borderId="142" xfId="0" applyFont="1" applyBorder="1" applyAlignment="1">
      <alignment shrinkToFit="1"/>
    </xf>
    <xf numFmtId="0" fontId="0" fillId="0" borderId="139" xfId="0" applyBorder="1" applyAlignment="1">
      <alignment shrinkToFit="1"/>
    </xf>
    <xf numFmtId="0" fontId="0" fillId="0" borderId="140" xfId="0" applyBorder="1" applyAlignment="1">
      <alignment shrinkToFit="1"/>
    </xf>
    <xf numFmtId="0" fontId="2" fillId="0" borderId="72" xfId="0" applyFont="1" applyBorder="1" applyAlignment="1">
      <alignment horizontal="center" shrinkToFit="1"/>
    </xf>
    <xf numFmtId="0" fontId="0" fillId="0" borderId="0" xfId="0" applyAlignment="1">
      <alignment horizontal="center" shrinkToFit="1"/>
    </xf>
    <xf numFmtId="0" fontId="0" fillId="0" borderId="29" xfId="0" applyBorder="1" applyAlignment="1">
      <alignment horizontal="center" shrinkToFit="1"/>
    </xf>
    <xf numFmtId="178" fontId="9" fillId="0" borderId="72" xfId="33" applyNumberFormat="1" applyFont="1" applyBorder="1" applyAlignment="1" applyProtection="1">
      <alignment shrinkToFit="1"/>
      <protection locked="0"/>
    </xf>
    <xf numFmtId="178" fontId="9" fillId="0" borderId="0" xfId="33" applyNumberFormat="1" applyFont="1" applyBorder="1" applyAlignment="1" applyProtection="1">
      <alignment shrinkToFit="1"/>
      <protection locked="0"/>
    </xf>
    <xf numFmtId="178" fontId="9" fillId="0" borderId="29" xfId="33" applyNumberFormat="1" applyFont="1" applyBorder="1" applyAlignment="1" applyProtection="1">
      <alignment shrinkToFit="1"/>
      <protection locked="0"/>
    </xf>
    <xf numFmtId="178" fontId="9" fillId="0" borderId="138" xfId="0" quotePrefix="1" applyNumberFormat="1" applyFont="1" applyBorder="1" applyAlignment="1" applyProtection="1">
      <alignment horizontal="right" shrinkToFit="1"/>
      <protection locked="0"/>
    </xf>
    <xf numFmtId="178" fontId="9" fillId="0" borderId="139" xfId="0" quotePrefix="1" applyNumberFormat="1" applyFont="1" applyBorder="1" applyAlignment="1" applyProtection="1">
      <alignment horizontal="right" shrinkToFit="1"/>
      <protection locked="0"/>
    </xf>
    <xf numFmtId="178" fontId="9" fillId="0" borderId="140" xfId="0" quotePrefix="1" applyNumberFormat="1" applyFont="1" applyBorder="1" applyAlignment="1" applyProtection="1">
      <alignment horizontal="right" shrinkToFit="1"/>
      <protection locked="0"/>
    </xf>
    <xf numFmtId="0" fontId="2" fillId="0" borderId="12" xfId="0" applyFont="1" applyBorder="1" applyAlignment="1">
      <alignment horizontal="center" vertical="center"/>
    </xf>
    <xf numFmtId="0" fontId="2" fillId="0" borderId="129"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130" xfId="0" applyFont="1" applyBorder="1" applyAlignment="1">
      <alignment horizontal="distributed" vertical="center" justifyLastLine="1"/>
    </xf>
    <xf numFmtId="0" fontId="2" fillId="0" borderId="143" xfId="0" applyFont="1" applyBorder="1" applyAlignment="1">
      <alignment horizontal="distributed" vertical="center" justifyLastLine="1"/>
    </xf>
    <xf numFmtId="0" fontId="0" fillId="0" borderId="143" xfId="0" applyBorder="1" applyAlignment="1">
      <alignment horizontal="distributed" vertical="center" justifyLastLine="1"/>
    </xf>
    <xf numFmtId="177" fontId="9" fillId="0" borderId="20" xfId="0" applyNumberFormat="1" applyFont="1" applyBorder="1" applyAlignment="1" applyProtection="1">
      <alignment horizontal="right" vertical="center"/>
      <protection locked="0"/>
    </xf>
    <xf numFmtId="3" fontId="13" fillId="0" borderId="74" xfId="0" applyNumberFormat="1" applyFont="1" applyBorder="1">
      <alignment vertical="center"/>
    </xf>
    <xf numFmtId="3" fontId="13" fillId="0" borderId="26" xfId="0" applyNumberFormat="1" applyFont="1" applyBorder="1">
      <alignment vertical="center"/>
    </xf>
    <xf numFmtId="3" fontId="13" fillId="0" borderId="81" xfId="0" applyNumberFormat="1" applyFont="1" applyBorder="1">
      <alignment vertical="center"/>
    </xf>
    <xf numFmtId="3" fontId="13" fillId="0" borderId="34" xfId="0" applyNumberFormat="1" applyFont="1" applyBorder="1">
      <alignment vertical="center"/>
    </xf>
    <xf numFmtId="176" fontId="13" fillId="0" borderId="82" xfId="0" applyNumberFormat="1" applyFont="1" applyBorder="1" applyAlignment="1"/>
    <xf numFmtId="176" fontId="13" fillId="0" borderId="20" xfId="0" applyNumberFormat="1" applyFont="1" applyBorder="1" applyAlignment="1"/>
    <xf numFmtId="0" fontId="2" fillId="0" borderId="78"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0" fillId="0" borderId="10" xfId="0" applyBorder="1">
      <alignment vertical="center"/>
    </xf>
    <xf numFmtId="176" fontId="13" fillId="0" borderId="45" xfId="0" applyNumberFormat="1" applyFont="1" applyBorder="1" applyAlignment="1"/>
    <xf numFmtId="176" fontId="13" fillId="0" borderId="10" xfId="0" applyNumberFormat="1" applyFont="1" applyBorder="1" applyAlignment="1"/>
    <xf numFmtId="177" fontId="9" fillId="0" borderId="10" xfId="0" applyNumberFormat="1" applyFont="1" applyBorder="1" applyAlignment="1" applyProtection="1">
      <alignment horizontal="right" vertical="center"/>
      <protection locked="0"/>
    </xf>
    <xf numFmtId="0" fontId="9" fillId="0" borderId="144" xfId="0" applyFont="1" applyBorder="1" applyAlignment="1">
      <alignment horizontal="center" vertical="center"/>
    </xf>
    <xf numFmtId="0" fontId="0" fillId="0" borderId="20"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2" fillId="0" borderId="8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6" fontId="13" fillId="0" borderId="129" xfId="0" applyNumberFormat="1" applyFont="1" applyBorder="1" applyAlignment="1"/>
    <xf numFmtId="176" fontId="13" fillId="0" borderId="13" xfId="0" applyNumberFormat="1" applyFont="1" applyBorder="1" applyAlignment="1"/>
    <xf numFmtId="0" fontId="10" fillId="0" borderId="39" xfId="0" applyFont="1" applyBorder="1" applyAlignment="1">
      <alignment horizontal="distributed" vertical="center"/>
    </xf>
    <xf numFmtId="0" fontId="11" fillId="0" borderId="26" xfId="0" applyFont="1" applyBorder="1" applyAlignment="1">
      <alignment horizontal="distributed" vertical="center"/>
    </xf>
    <xf numFmtId="0" fontId="11" fillId="0" borderId="40" xfId="0" applyFont="1" applyBorder="1" applyAlignment="1">
      <alignment horizontal="distributed" vertical="center"/>
    </xf>
    <xf numFmtId="0" fontId="2" fillId="0" borderId="74"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7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44" xfId="0" applyFont="1" applyBorder="1" applyAlignment="1">
      <alignment horizontal="left" vertical="center" wrapText="1" indent="1"/>
    </xf>
    <xf numFmtId="0" fontId="10"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36" xfId="0" applyFont="1" applyBorder="1" applyAlignment="1">
      <alignment horizontal="distributed" vertical="center"/>
    </xf>
    <xf numFmtId="0" fontId="2" fillId="0" borderId="14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15" fillId="0" borderId="145" xfId="0" applyFont="1" applyBorder="1" applyAlignment="1">
      <alignment horizontal="distributed" vertical="center" justifyLastLine="1"/>
    </xf>
    <xf numFmtId="0" fontId="15" fillId="0" borderId="110" xfId="0" applyFont="1" applyBorder="1" applyAlignment="1">
      <alignment horizontal="distributed" vertical="center" justifyLastLine="1"/>
    </xf>
    <xf numFmtId="0" fontId="15" fillId="0" borderId="97" xfId="0" applyFont="1" applyBorder="1" applyAlignment="1">
      <alignment horizontal="distributed" vertical="center" justifyLastLine="1"/>
    </xf>
    <xf numFmtId="0" fontId="15" fillId="0" borderId="127" xfId="0" applyFont="1" applyBorder="1" applyAlignment="1">
      <alignment horizontal="distributed" vertical="center" justifyLastLine="1"/>
    </xf>
    <xf numFmtId="0" fontId="9" fillId="0" borderId="77" xfId="0" applyFont="1" applyBorder="1" applyAlignment="1">
      <alignment horizontal="center" vertical="center"/>
    </xf>
    <xf numFmtId="0" fontId="12" fillId="0" borderId="76" xfId="0" applyFont="1" applyBorder="1" applyAlignment="1">
      <alignment horizontal="center" vertical="center"/>
    </xf>
    <xf numFmtId="0" fontId="12" fillId="0" borderId="131" xfId="0" applyFont="1" applyBorder="1" applyAlignment="1">
      <alignment horizontal="center" vertical="center"/>
    </xf>
    <xf numFmtId="38" fontId="36" fillId="0" borderId="118" xfId="33" applyFont="1" applyFill="1" applyBorder="1" applyAlignment="1"/>
    <xf numFmtId="38" fontId="36" fillId="0" borderId="119" xfId="33" applyFont="1" applyFill="1" applyBorder="1" applyAlignment="1"/>
    <xf numFmtId="38" fontId="13" fillId="0" borderId="120" xfId="33" applyFont="1" applyBorder="1" applyAlignment="1"/>
    <xf numFmtId="38" fontId="13" fillId="0" borderId="121" xfId="33" applyFont="1" applyBorder="1" applyAlignment="1"/>
    <xf numFmtId="38" fontId="36" fillId="0" borderId="121" xfId="33" applyFont="1" applyFill="1" applyBorder="1" applyAlignment="1">
      <alignment justifyLastLine="1"/>
    </xf>
    <xf numFmtId="38" fontId="36" fillId="0" borderId="147" xfId="33" applyFont="1" applyFill="1" applyBorder="1" applyAlignment="1">
      <alignment justifyLastLine="1"/>
    </xf>
    <xf numFmtId="0" fontId="2" fillId="0" borderId="32" xfId="0" applyFont="1" applyBorder="1" applyAlignment="1">
      <alignment horizontal="left" vertical="center"/>
    </xf>
    <xf numFmtId="0" fontId="9" fillId="0" borderId="148" xfId="0" applyFont="1" applyBorder="1" applyAlignment="1">
      <alignment horizontal="center" vertical="center"/>
    </xf>
    <xf numFmtId="0" fontId="9" fillId="0" borderId="132" xfId="0" applyFont="1" applyBorder="1" applyAlignment="1">
      <alignment horizontal="center" vertical="center"/>
    </xf>
    <xf numFmtId="0" fontId="2" fillId="0" borderId="77" xfId="0" applyFont="1" applyBorder="1" applyAlignment="1">
      <alignment horizontal="left" vertical="center"/>
    </xf>
    <xf numFmtId="0" fontId="2" fillId="0" borderId="76" xfId="0" applyFont="1" applyBorder="1" applyAlignment="1">
      <alignment horizontal="left" vertical="center"/>
    </xf>
    <xf numFmtId="0" fontId="2" fillId="0" borderId="131" xfId="0" applyFont="1" applyBorder="1" applyAlignment="1">
      <alignment horizontal="left" vertical="center"/>
    </xf>
    <xf numFmtId="0" fontId="2" fillId="0" borderId="75" xfId="0" applyFont="1" applyBorder="1" applyAlignment="1">
      <alignment shrinkToFit="1"/>
    </xf>
    <xf numFmtId="0" fontId="2" fillId="0" borderId="37" xfId="0" applyFont="1" applyBorder="1" applyAlignment="1">
      <alignment shrinkToFit="1"/>
    </xf>
    <xf numFmtId="0" fontId="2" fillId="0" borderId="137" xfId="0" applyFont="1" applyBorder="1" applyAlignment="1">
      <alignment shrinkToFit="1"/>
    </xf>
    <xf numFmtId="178" fontId="9" fillId="0" borderId="72" xfId="0" quotePrefix="1" applyNumberFormat="1" applyFont="1" applyBorder="1" applyAlignment="1" applyProtection="1">
      <alignment shrinkToFit="1"/>
      <protection locked="0"/>
    </xf>
    <xf numFmtId="178" fontId="9" fillId="0" borderId="0" xfId="0" quotePrefix="1" applyNumberFormat="1" applyFont="1" applyAlignment="1" applyProtection="1">
      <alignment shrinkToFit="1"/>
      <protection locked="0"/>
    </xf>
    <xf numFmtId="178" fontId="9" fillId="0" borderId="29" xfId="0" quotePrefix="1" applyNumberFormat="1" applyFont="1" applyBorder="1" applyAlignment="1" applyProtection="1">
      <alignment shrinkToFit="1"/>
      <protection locked="0"/>
    </xf>
    <xf numFmtId="0" fontId="4" fillId="0" borderId="54" xfId="0" applyFont="1" applyBorder="1" applyAlignment="1">
      <alignment horizontal="center"/>
    </xf>
    <xf numFmtId="0" fontId="16" fillId="0" borderId="45"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9" fillId="0" borderId="0" xfId="0" applyFont="1" applyAlignment="1">
      <alignment vertical="center" shrinkToFit="1"/>
    </xf>
    <xf numFmtId="0" fontId="9" fillId="0" borderId="82" xfId="0" applyFont="1" applyBorder="1" applyAlignment="1">
      <alignment horizontal="center" vertical="center"/>
    </xf>
    <xf numFmtId="0" fontId="9" fillId="0" borderId="20" xfId="0" applyFont="1" applyBorder="1" applyAlignment="1">
      <alignment horizontal="center" vertical="center"/>
    </xf>
    <xf numFmtId="0" fontId="9" fillId="0" borderId="109" xfId="0" applyFont="1" applyBorder="1" applyAlignment="1">
      <alignment horizontal="center" vertical="center"/>
    </xf>
    <xf numFmtId="0" fontId="2" fillId="0" borderId="54" xfId="0" applyFont="1" applyBorder="1" applyAlignment="1">
      <alignment horizontal="center"/>
    </xf>
    <xf numFmtId="38" fontId="13" fillId="27" borderId="115" xfId="33" applyFont="1" applyFill="1" applyBorder="1" applyAlignment="1" applyProtection="1">
      <alignment justifyLastLine="1"/>
      <protection locked="0"/>
    </xf>
    <xf numFmtId="38" fontId="13" fillId="27" borderId="116" xfId="33" applyFont="1" applyFill="1" applyBorder="1" applyAlignment="1" applyProtection="1">
      <alignment justifyLastLine="1"/>
      <protection locked="0"/>
    </xf>
    <xf numFmtId="176" fontId="13" fillId="27" borderId="72" xfId="0" applyNumberFormat="1" applyFont="1" applyFill="1" applyBorder="1" applyAlignment="1" applyProtection="1">
      <protection locked="0"/>
    </xf>
    <xf numFmtId="176" fontId="13" fillId="27" borderId="0" xfId="0" applyNumberFormat="1" applyFont="1" applyFill="1" applyAlignment="1" applyProtection="1">
      <protection locked="0"/>
    </xf>
    <xf numFmtId="178" fontId="9" fillId="26" borderId="77" xfId="0" quotePrefix="1" applyNumberFormat="1" applyFont="1" applyFill="1" applyBorder="1" applyAlignment="1" applyProtection="1">
      <alignment shrinkToFit="1"/>
      <protection locked="0"/>
    </xf>
    <xf numFmtId="178" fontId="9" fillId="26" borderId="76" xfId="0" quotePrefix="1" applyNumberFormat="1" applyFont="1" applyFill="1" applyBorder="1" applyAlignment="1" applyProtection="1">
      <alignment shrinkToFit="1"/>
      <protection locked="0"/>
    </xf>
    <xf numFmtId="178" fontId="9" fillId="26" borderId="131" xfId="0" quotePrefix="1" applyNumberFormat="1" applyFont="1" applyFill="1" applyBorder="1" applyAlignment="1" applyProtection="1">
      <alignment shrinkToFit="1"/>
      <protection locked="0"/>
    </xf>
    <xf numFmtId="0" fontId="2" fillId="0" borderId="12"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130" xfId="0" applyFont="1" applyBorder="1" applyAlignment="1">
      <alignment horizontal="center" vertical="center" justifyLastLine="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2"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16" xfId="0" applyFont="1" applyBorder="1" applyAlignment="1">
      <alignment horizontal="center" vertical="center"/>
    </xf>
    <xf numFmtId="0" fontId="2" fillId="0" borderId="36" xfId="0" applyFont="1" applyBorder="1" applyAlignment="1">
      <alignment horizontal="center" vertical="center"/>
    </xf>
    <xf numFmtId="178" fontId="9" fillId="26" borderId="77" xfId="33" applyNumberFormat="1" applyFont="1" applyFill="1" applyBorder="1" applyAlignment="1" applyProtection="1">
      <alignment shrinkToFit="1"/>
      <protection locked="0"/>
    </xf>
    <xf numFmtId="178" fontId="9" fillId="26" borderId="76" xfId="33" applyNumberFormat="1" applyFont="1" applyFill="1" applyBorder="1" applyAlignment="1" applyProtection="1">
      <alignment shrinkToFit="1"/>
      <protection locked="0"/>
    </xf>
    <xf numFmtId="178" fontId="9" fillId="26" borderId="131" xfId="33" applyNumberFormat="1" applyFont="1" applyFill="1" applyBorder="1" applyAlignment="1" applyProtection="1">
      <alignment shrinkToFit="1"/>
      <protection locked="0"/>
    </xf>
    <xf numFmtId="38" fontId="36" fillId="27" borderId="129" xfId="33" applyFont="1" applyFill="1" applyBorder="1" applyAlignment="1" applyProtection="1">
      <protection locked="0"/>
    </xf>
    <xf numFmtId="38" fontId="36" fillId="27" borderId="13" xfId="33" applyFont="1" applyFill="1" applyBorder="1" applyAlignment="1" applyProtection="1">
      <protection locked="0"/>
    </xf>
    <xf numFmtId="38" fontId="36" fillId="27" borderId="14" xfId="33" applyFont="1" applyFill="1" applyBorder="1" applyAlignment="1" applyProtection="1">
      <protection locked="0"/>
    </xf>
    <xf numFmtId="0" fontId="2" fillId="26" borderId="77" xfId="0" applyFont="1" applyFill="1" applyBorder="1" applyAlignment="1" applyProtection="1">
      <alignment horizontal="center" shrinkToFit="1"/>
      <protection locked="0"/>
    </xf>
    <xf numFmtId="0" fontId="0" fillId="26" borderId="76" xfId="0" applyFill="1" applyBorder="1" applyAlignment="1" applyProtection="1">
      <alignment horizontal="center" shrinkToFit="1"/>
      <protection locked="0"/>
    </xf>
    <xf numFmtId="0" fontId="0" fillId="26" borderId="131" xfId="0" applyFill="1" applyBorder="1" applyAlignment="1" applyProtection="1">
      <alignment horizontal="center" shrinkToFit="1"/>
      <protection locked="0"/>
    </xf>
    <xf numFmtId="38" fontId="13" fillId="27" borderId="81" xfId="33" applyFont="1" applyFill="1" applyBorder="1" applyAlignment="1" applyProtection="1">
      <alignment justifyLastLine="1"/>
      <protection locked="0"/>
    </xf>
    <xf numFmtId="38" fontId="13" fillId="27" borderId="34" xfId="33" applyFont="1" applyFill="1" applyBorder="1" applyAlignment="1" applyProtection="1">
      <alignment justifyLastLine="1"/>
      <protection locked="0"/>
    </xf>
    <xf numFmtId="49" fontId="2" fillId="0" borderId="49" xfId="0" applyNumberFormat="1" applyFont="1" applyBorder="1" applyAlignment="1">
      <alignment horizontal="center" vertical="distributed" textRotation="255" justifyLastLine="1"/>
    </xf>
    <xf numFmtId="49" fontId="2" fillId="0" borderId="50" xfId="0" applyNumberFormat="1" applyFont="1" applyBorder="1" applyAlignment="1">
      <alignment horizontal="center" vertical="distributed" textRotation="255" justifyLastLine="1"/>
    </xf>
    <xf numFmtId="49" fontId="2" fillId="0" borderId="42" xfId="0" applyNumberFormat="1" applyFont="1" applyBorder="1" applyAlignment="1">
      <alignment horizontal="center" vertical="distributed" textRotation="255" justifyLastLine="1"/>
    </xf>
    <xf numFmtId="49" fontId="2" fillId="0" borderId="72" xfId="0" applyNumberFormat="1" applyFont="1" applyBorder="1" applyAlignment="1">
      <alignment horizontal="center" vertical="distributed" textRotation="255" justifyLastLine="1"/>
    </xf>
    <xf numFmtId="49" fontId="2" fillId="0" borderId="0" xfId="0" applyNumberFormat="1" applyFont="1" applyAlignment="1">
      <alignment horizontal="center" vertical="distributed" textRotation="255" justifyLastLine="1"/>
    </xf>
    <xf numFmtId="49" fontId="2" fillId="0" borderId="29" xfId="0" applyNumberFormat="1" applyFont="1" applyBorder="1" applyAlignment="1">
      <alignment horizontal="center" vertical="distributed" textRotation="255" justifyLastLine="1"/>
    </xf>
    <xf numFmtId="49" fontId="2" fillId="0" borderId="73" xfId="0" applyNumberFormat="1" applyFont="1" applyBorder="1" applyAlignment="1">
      <alignment horizontal="center" vertical="distributed" textRotation="255" justifyLastLine="1"/>
    </xf>
    <xf numFmtId="49" fontId="2" fillId="0" borderId="16" xfId="0" applyNumberFormat="1" applyFont="1" applyBorder="1" applyAlignment="1">
      <alignment horizontal="center" vertical="distributed" textRotation="255" justifyLastLine="1"/>
    </xf>
    <xf numFmtId="49" fontId="2" fillId="0" borderId="36" xfId="0" applyNumberFormat="1" applyFont="1" applyBorder="1" applyAlignment="1">
      <alignment horizontal="center" vertical="distributed" textRotation="255" justifyLastLine="1"/>
    </xf>
    <xf numFmtId="176" fontId="13" fillId="24" borderId="105" xfId="0" applyNumberFormat="1" applyFont="1" applyFill="1" applyBorder="1" applyAlignment="1" applyProtection="1">
      <protection locked="0"/>
    </xf>
    <xf numFmtId="176" fontId="13" fillId="24" borderId="93" xfId="0" applyNumberFormat="1" applyFont="1" applyFill="1" applyBorder="1" applyAlignment="1" applyProtection="1">
      <protection locked="0"/>
    </xf>
    <xf numFmtId="0" fontId="9" fillId="0" borderId="111" xfId="0" applyFont="1" applyBorder="1" applyAlignment="1">
      <alignment horizontal="center" vertical="center" shrinkToFit="1"/>
    </xf>
    <xf numFmtId="0" fontId="9" fillId="0" borderId="93" xfId="0" applyFont="1" applyBorder="1" applyAlignment="1">
      <alignment horizontal="center" vertical="center" shrinkToFit="1"/>
    </xf>
    <xf numFmtId="0" fontId="9" fillId="0" borderId="128" xfId="0" applyFont="1" applyBorder="1" applyAlignment="1">
      <alignment horizontal="center" vertical="center" shrinkToFit="1"/>
    </xf>
    <xf numFmtId="38" fontId="36" fillId="27" borderId="116" xfId="33" applyFont="1" applyFill="1" applyBorder="1" applyAlignment="1" applyProtection="1">
      <protection locked="0"/>
    </xf>
    <xf numFmtId="38" fontId="36" fillId="27" borderId="117" xfId="33" applyFont="1" applyFill="1" applyBorder="1" applyAlignment="1" applyProtection="1">
      <protection locked="0"/>
    </xf>
    <xf numFmtId="0" fontId="2" fillId="26" borderId="93" xfId="0" applyFont="1" applyFill="1" applyBorder="1" applyAlignment="1" applyProtection="1">
      <alignment shrinkToFit="1"/>
      <protection locked="0"/>
    </xf>
    <xf numFmtId="0" fontId="2" fillId="26" borderId="134" xfId="0" applyFont="1" applyFill="1" applyBorder="1" applyAlignment="1" applyProtection="1">
      <alignment shrinkToFit="1"/>
      <protection locked="0"/>
    </xf>
    <xf numFmtId="0" fontId="0" fillId="26" borderId="93" xfId="0" applyFill="1" applyBorder="1" applyAlignment="1" applyProtection="1">
      <alignment shrinkToFit="1"/>
      <protection locked="0"/>
    </xf>
    <xf numFmtId="0" fontId="0" fillId="26" borderId="128" xfId="0" applyFill="1" applyBorder="1" applyAlignment="1" applyProtection="1">
      <alignment shrinkToFit="1"/>
      <protection locked="0"/>
    </xf>
    <xf numFmtId="0" fontId="2" fillId="26" borderId="105" xfId="0" applyFont="1" applyFill="1" applyBorder="1" applyAlignment="1" applyProtection="1">
      <alignment shrinkToFit="1"/>
      <protection locked="0"/>
    </xf>
    <xf numFmtId="0" fontId="2" fillId="26" borderId="128" xfId="0" applyFont="1" applyFill="1" applyBorder="1" applyAlignment="1" applyProtection="1">
      <alignment shrinkToFit="1"/>
      <protection locked="0"/>
    </xf>
    <xf numFmtId="38" fontId="36" fillId="27" borderId="121" xfId="33" applyFont="1" applyFill="1" applyBorder="1" applyAlignment="1" applyProtection="1">
      <alignment justifyLastLine="1"/>
      <protection locked="0"/>
    </xf>
    <xf numFmtId="38" fontId="36" fillId="27" borderId="147" xfId="33" applyFont="1" applyFill="1" applyBorder="1" applyAlignment="1" applyProtection="1">
      <alignment justifyLastLine="1"/>
      <protection locked="0"/>
    </xf>
    <xf numFmtId="0" fontId="2" fillId="28" borderId="94" xfId="0" applyFont="1" applyFill="1" applyBorder="1" applyAlignment="1" applyProtection="1">
      <alignment horizontal="left" vertical="center"/>
      <protection locked="0"/>
    </xf>
    <xf numFmtId="0" fontId="2" fillId="28" borderId="76" xfId="0" applyFont="1" applyFill="1" applyBorder="1" applyAlignment="1" applyProtection="1">
      <alignment horizontal="left" vertical="center"/>
      <protection locked="0"/>
    </xf>
    <xf numFmtId="0" fontId="2" fillId="28" borderId="78" xfId="0" applyFont="1" applyFill="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2" fillId="0" borderId="14" xfId="0" applyFont="1" applyBorder="1" applyAlignment="1">
      <alignment horizontal="center" vertical="center" justifyLastLine="1"/>
    </xf>
    <xf numFmtId="0" fontId="2" fillId="26" borderId="138" xfId="0" applyFont="1" applyFill="1" applyBorder="1" applyAlignment="1" applyProtection="1">
      <alignment shrinkToFit="1"/>
      <protection locked="0"/>
    </xf>
    <xf numFmtId="0" fontId="2" fillId="26" borderId="139" xfId="0" applyFont="1" applyFill="1" applyBorder="1" applyAlignment="1" applyProtection="1">
      <alignment shrinkToFit="1"/>
      <protection locked="0"/>
    </xf>
    <xf numFmtId="0" fontId="2" fillId="26" borderId="141" xfId="0" applyFont="1" applyFill="1" applyBorder="1" applyAlignment="1" applyProtection="1">
      <alignment shrinkToFit="1"/>
      <protection locked="0"/>
    </xf>
    <xf numFmtId="0" fontId="2" fillId="26" borderId="142" xfId="0" applyFont="1" applyFill="1" applyBorder="1" applyAlignment="1" applyProtection="1">
      <alignment shrinkToFit="1"/>
      <protection locked="0"/>
    </xf>
    <xf numFmtId="0" fontId="0" fillId="26" borderId="139" xfId="0" applyFill="1" applyBorder="1" applyAlignment="1" applyProtection="1">
      <alignment shrinkToFit="1"/>
      <protection locked="0"/>
    </xf>
    <xf numFmtId="0" fontId="0" fillId="26" borderId="140" xfId="0" applyFill="1" applyBorder="1" applyAlignment="1" applyProtection="1">
      <alignment shrinkToFit="1"/>
      <protection locked="0"/>
    </xf>
    <xf numFmtId="0" fontId="2" fillId="26" borderId="75" xfId="0" applyFont="1" applyFill="1" applyBorder="1" applyAlignment="1" applyProtection="1">
      <alignment shrinkToFit="1"/>
      <protection locked="0"/>
    </xf>
    <xf numFmtId="0" fontId="2" fillId="26" borderId="37" xfId="0" applyFont="1" applyFill="1" applyBorder="1" applyAlignment="1" applyProtection="1">
      <alignment shrinkToFit="1"/>
      <protection locked="0"/>
    </xf>
    <xf numFmtId="0" fontId="2" fillId="26" borderId="137" xfId="0" applyFont="1" applyFill="1" applyBorder="1" applyAlignment="1" applyProtection="1">
      <alignment shrinkToFit="1"/>
      <protection locked="0"/>
    </xf>
    <xf numFmtId="178" fontId="9" fillId="26" borderId="72" xfId="0" quotePrefix="1" applyNumberFormat="1" applyFont="1" applyFill="1" applyBorder="1" applyAlignment="1" applyProtection="1">
      <alignment shrinkToFit="1"/>
      <protection locked="0"/>
    </xf>
    <xf numFmtId="178" fontId="9" fillId="26" borderId="0" xfId="0" quotePrefix="1" applyNumberFormat="1" applyFont="1" applyFill="1" applyAlignment="1" applyProtection="1">
      <alignment shrinkToFit="1"/>
      <protection locked="0"/>
    </xf>
    <xf numFmtId="178" fontId="9" fillId="26" borderId="29" xfId="0" quotePrefix="1" applyNumberFormat="1" applyFont="1" applyFill="1" applyBorder="1" applyAlignment="1" applyProtection="1">
      <alignment shrinkToFit="1"/>
      <protection locked="0"/>
    </xf>
    <xf numFmtId="0" fontId="2" fillId="26" borderId="72" xfId="0" applyFont="1" applyFill="1" applyBorder="1" applyAlignment="1" applyProtection="1">
      <alignment horizontal="center" shrinkToFit="1"/>
      <protection locked="0"/>
    </xf>
    <xf numFmtId="0" fontId="0" fillId="26" borderId="0" xfId="0" applyFill="1" applyAlignment="1" applyProtection="1">
      <alignment horizontal="center" shrinkToFit="1"/>
      <protection locked="0"/>
    </xf>
    <xf numFmtId="0" fontId="0" fillId="26" borderId="29" xfId="0" applyFill="1" applyBorder="1" applyAlignment="1" applyProtection="1">
      <alignment horizontal="center" shrinkToFit="1"/>
      <protection locked="0"/>
    </xf>
    <xf numFmtId="0" fontId="2" fillId="28" borderId="149" xfId="0" applyFont="1" applyFill="1" applyBorder="1" applyAlignment="1" applyProtection="1">
      <alignment horizontal="left" vertical="center"/>
      <protection locked="0"/>
    </xf>
    <xf numFmtId="0" fontId="2" fillId="28" borderId="139" xfId="0" applyFont="1" applyFill="1" applyBorder="1" applyAlignment="1" applyProtection="1">
      <alignment horizontal="left" vertical="center"/>
      <protection locked="0"/>
    </xf>
    <xf numFmtId="0" fontId="2" fillId="28" borderId="150" xfId="0" applyFont="1" applyFill="1" applyBorder="1" applyAlignment="1" applyProtection="1">
      <alignment horizontal="left" vertical="center"/>
      <protection locked="0"/>
    </xf>
    <xf numFmtId="178" fontId="9" fillId="26" borderId="72" xfId="33" applyNumberFormat="1" applyFont="1" applyFill="1" applyBorder="1" applyAlignment="1" applyProtection="1">
      <alignment shrinkToFit="1"/>
      <protection locked="0"/>
    </xf>
    <xf numFmtId="178" fontId="9" fillId="26" borderId="0" xfId="33" applyNumberFormat="1" applyFont="1" applyFill="1" applyBorder="1" applyAlignment="1" applyProtection="1">
      <alignment shrinkToFit="1"/>
      <protection locked="0"/>
    </xf>
    <xf numFmtId="178" fontId="9" fillId="26" borderId="29" xfId="33" applyNumberFormat="1" applyFont="1" applyFill="1" applyBorder="1" applyAlignment="1" applyProtection="1">
      <alignment shrinkToFit="1"/>
      <protection locked="0"/>
    </xf>
    <xf numFmtId="0" fontId="2" fillId="26" borderId="74" xfId="0" applyFont="1" applyFill="1" applyBorder="1" applyAlignment="1" applyProtection="1">
      <alignment horizontal="left" vertical="center" wrapText="1" indent="1"/>
      <protection locked="0"/>
    </xf>
    <xf numFmtId="0" fontId="2" fillId="26" borderId="26" xfId="0" applyFont="1" applyFill="1" applyBorder="1" applyAlignment="1" applyProtection="1">
      <alignment horizontal="left" vertical="center" wrapText="1" indent="1"/>
      <protection locked="0"/>
    </xf>
    <xf numFmtId="0" fontId="2" fillId="26" borderId="22" xfId="0" applyFont="1" applyFill="1" applyBorder="1" applyAlignment="1" applyProtection="1">
      <alignment horizontal="left" vertical="center" wrapText="1" indent="1"/>
      <protection locked="0"/>
    </xf>
    <xf numFmtId="0" fontId="2" fillId="26" borderId="73" xfId="0" applyFont="1" applyFill="1" applyBorder="1" applyAlignment="1" applyProtection="1">
      <alignment horizontal="left" vertical="center" wrapText="1" indent="1"/>
      <protection locked="0"/>
    </xf>
    <xf numFmtId="0" fontId="2" fillId="26" borderId="16" xfId="0" applyFont="1" applyFill="1" applyBorder="1" applyAlignment="1" applyProtection="1">
      <alignment horizontal="left" vertical="center" wrapText="1" indent="1"/>
      <protection locked="0"/>
    </xf>
    <xf numFmtId="0" fontId="2" fillId="26" borderId="44" xfId="0" applyFont="1" applyFill="1" applyBorder="1" applyAlignment="1" applyProtection="1">
      <alignment horizontal="left" vertical="center" wrapText="1" indent="1"/>
      <protection locked="0"/>
    </xf>
    <xf numFmtId="0" fontId="2" fillId="26" borderId="82" xfId="0" applyFont="1" applyFill="1" applyBorder="1" applyAlignment="1" applyProtection="1">
      <alignment horizontal="center" vertical="center"/>
      <protection locked="0"/>
    </xf>
    <xf numFmtId="0" fontId="2" fillId="26" borderId="20" xfId="0" applyFont="1" applyFill="1" applyBorder="1" applyAlignment="1" applyProtection="1">
      <alignment horizontal="center" vertical="center"/>
      <protection locked="0"/>
    </xf>
    <xf numFmtId="0" fontId="2" fillId="26" borderId="21" xfId="0" applyFont="1" applyFill="1" applyBorder="1" applyAlignment="1" applyProtection="1">
      <alignment horizontal="center" vertical="center"/>
      <protection locked="0"/>
    </xf>
    <xf numFmtId="179" fontId="2" fillId="27" borderId="90" xfId="0" applyNumberFormat="1" applyFont="1" applyFill="1" applyBorder="1" applyAlignment="1">
      <alignment horizontal="left" vertical="center"/>
    </xf>
    <xf numFmtId="179" fontId="2" fillId="27" borderId="91" xfId="0" applyNumberFormat="1" applyFont="1" applyFill="1" applyBorder="1" applyAlignment="1">
      <alignment horizontal="left" vertical="center"/>
    </xf>
    <xf numFmtId="0" fontId="2" fillId="27" borderId="78" xfId="0" applyFont="1" applyFill="1" applyBorder="1" applyAlignment="1" applyProtection="1">
      <alignment horizontal="center" vertical="center" shrinkToFit="1"/>
      <protection locked="0"/>
    </xf>
    <xf numFmtId="0" fontId="2" fillId="27" borderId="24" xfId="0" applyFont="1" applyFill="1" applyBorder="1" applyAlignment="1" applyProtection="1">
      <alignment horizontal="center" vertical="center" shrinkToFit="1"/>
      <protection locked="0"/>
    </xf>
    <xf numFmtId="0" fontId="2" fillId="27" borderId="110" xfId="0" applyFont="1" applyFill="1" applyBorder="1" applyAlignment="1" applyProtection="1">
      <alignment horizontal="center" vertical="center"/>
      <protection locked="0"/>
    </xf>
    <xf numFmtId="0" fontId="2" fillId="27" borderId="97" xfId="0" applyFont="1" applyFill="1" applyBorder="1" applyAlignment="1" applyProtection="1">
      <alignment horizontal="center" vertical="center"/>
      <protection locked="0"/>
    </xf>
    <xf numFmtId="0" fontId="2" fillId="27" borderId="25" xfId="0" applyFont="1" applyFill="1" applyBorder="1" applyAlignment="1" applyProtection="1">
      <alignment horizontal="center" vertical="center"/>
      <protection locked="0"/>
    </xf>
    <xf numFmtId="0" fontId="8" fillId="27" borderId="0" xfId="0" applyFont="1" applyFill="1" applyAlignment="1" applyProtection="1">
      <alignment horizontal="center" vertical="center"/>
      <protection locked="0"/>
    </xf>
    <xf numFmtId="0" fontId="9" fillId="27" borderId="0" xfId="0" applyFont="1" applyFill="1" applyAlignment="1" applyProtection="1">
      <alignment vertical="center" shrinkToFit="1"/>
      <protection locked="0"/>
    </xf>
    <xf numFmtId="0" fontId="8" fillId="27" borderId="0" xfId="0" applyFont="1" applyFill="1" applyAlignment="1">
      <alignment horizontal="right" vertical="center"/>
    </xf>
    <xf numFmtId="178" fontId="9" fillId="26" borderId="105" xfId="0" quotePrefix="1" applyNumberFormat="1" applyFont="1" applyFill="1" applyBorder="1" applyAlignment="1" applyProtection="1">
      <alignment horizontal="center" shrinkToFit="1"/>
      <protection locked="0"/>
    </xf>
    <xf numFmtId="178" fontId="9" fillId="26" borderId="93" xfId="0" quotePrefix="1" applyNumberFormat="1" applyFont="1" applyFill="1" applyBorder="1" applyAlignment="1" applyProtection="1">
      <alignment horizontal="center" shrinkToFit="1"/>
      <protection locked="0"/>
    </xf>
    <xf numFmtId="178" fontId="9" fillId="26" borderId="128" xfId="0" quotePrefix="1" applyNumberFormat="1" applyFont="1" applyFill="1" applyBorder="1" applyAlignment="1" applyProtection="1">
      <alignment horizontal="center" shrinkToFit="1"/>
      <protection locked="0"/>
    </xf>
    <xf numFmtId="178" fontId="9" fillId="26" borderId="108" xfId="0" quotePrefix="1" applyNumberFormat="1" applyFont="1" applyFill="1" applyBorder="1" applyAlignment="1" applyProtection="1">
      <alignment horizontal="center" shrinkToFit="1"/>
      <protection locked="0"/>
    </xf>
    <xf numFmtId="178" fontId="9" fillId="26" borderId="97" xfId="0" quotePrefix="1" applyNumberFormat="1" applyFont="1" applyFill="1" applyBorder="1" applyAlignment="1" applyProtection="1">
      <alignment horizontal="center" shrinkToFit="1"/>
      <protection locked="0"/>
    </xf>
    <xf numFmtId="178" fontId="9" fillId="26" borderId="100" xfId="0" quotePrefix="1" applyNumberFormat="1" applyFont="1" applyFill="1" applyBorder="1" applyAlignment="1" applyProtection="1">
      <alignment horizontal="center" shrinkToFit="1"/>
      <protection locked="0"/>
    </xf>
    <xf numFmtId="178" fontId="9" fillId="26" borderId="138" xfId="0" quotePrefix="1" applyNumberFormat="1" applyFont="1" applyFill="1" applyBorder="1" applyAlignment="1" applyProtection="1">
      <alignment horizontal="center" shrinkToFit="1"/>
      <protection locked="0"/>
    </xf>
    <xf numFmtId="178" fontId="9" fillId="26" borderId="139" xfId="0" quotePrefix="1" applyNumberFormat="1" applyFont="1" applyFill="1" applyBorder="1" applyAlignment="1" applyProtection="1">
      <alignment horizontal="center" shrinkToFit="1"/>
      <protection locked="0"/>
    </xf>
    <xf numFmtId="178" fontId="9" fillId="26" borderId="140" xfId="0" quotePrefix="1" applyNumberFormat="1" applyFont="1" applyFill="1" applyBorder="1" applyAlignment="1" applyProtection="1">
      <alignment horizontal="center" shrinkToFit="1"/>
      <protection locked="0"/>
    </xf>
    <xf numFmtId="0" fontId="2" fillId="26" borderId="76" xfId="0" applyFont="1" applyFill="1" applyBorder="1" applyAlignment="1" applyProtection="1">
      <alignment horizontal="center" vertical="center" shrinkToFit="1"/>
      <protection locked="0"/>
    </xf>
    <xf numFmtId="0" fontId="2" fillId="26" borderId="78" xfId="0" applyFont="1" applyFill="1" applyBorder="1" applyAlignment="1" applyProtection="1">
      <alignment horizontal="center" vertical="center" shrinkToFit="1"/>
      <protection locked="0"/>
    </xf>
    <xf numFmtId="0" fontId="2" fillId="26" borderId="37" xfId="0" applyFont="1" applyFill="1" applyBorder="1" applyAlignment="1" applyProtection="1">
      <alignment horizontal="center" vertical="center" shrinkToFit="1"/>
      <protection locked="0"/>
    </xf>
    <xf numFmtId="0" fontId="2" fillId="26" borderId="24" xfId="0" applyFont="1" applyFill="1" applyBorder="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請求書用紙記入例" xfId="42" xr:uid="{00000000-0005-0000-0000-00002A000000}"/>
    <cellStyle name="良い" xfId="43" builtinId="26" customBuiltin="1"/>
  </cellStyles>
  <dxfs count="0"/>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9525</xdr:colOff>
      <xdr:row>41</xdr:row>
      <xdr:rowOff>19050</xdr:rowOff>
    </xdr:from>
    <xdr:to>
      <xdr:col>79</xdr:col>
      <xdr:colOff>47625</xdr:colOff>
      <xdr:row>44</xdr:row>
      <xdr:rowOff>28575</xdr:rowOff>
    </xdr:to>
    <xdr:sp macro="" textlink="">
      <xdr:nvSpPr>
        <xdr:cNvPr id="20873" name="Rectangle 11">
          <a:extLst>
            <a:ext uri="{FF2B5EF4-FFF2-40B4-BE49-F238E27FC236}">
              <a16:creationId xmlns:a16="http://schemas.microsoft.com/office/drawing/2014/main" id="{6266CEF8-6F58-DE61-46A0-FD434BB49E43}"/>
            </a:ext>
          </a:extLst>
        </xdr:cNvPr>
        <xdr:cNvSpPr>
          <a:spLocks noChangeArrowheads="1"/>
        </xdr:cNvSpPr>
      </xdr:nvSpPr>
      <xdr:spPr bwMode="auto">
        <a:xfrm>
          <a:off x="609600" y="4038600"/>
          <a:ext cx="4705350" cy="86677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47625</xdr:colOff>
      <xdr:row>33</xdr:row>
      <xdr:rowOff>47625</xdr:rowOff>
    </xdr:from>
    <xdr:to>
      <xdr:col>108</xdr:col>
      <xdr:colOff>57150</xdr:colOff>
      <xdr:row>37</xdr:row>
      <xdr:rowOff>9525</xdr:rowOff>
    </xdr:to>
    <xdr:sp macro="" textlink="">
      <xdr:nvSpPr>
        <xdr:cNvPr id="20874" name="角丸四角形 9">
          <a:extLst>
            <a:ext uri="{FF2B5EF4-FFF2-40B4-BE49-F238E27FC236}">
              <a16:creationId xmlns:a16="http://schemas.microsoft.com/office/drawing/2014/main" id="{785AF758-CE90-2614-66CE-910FE98A3E86}"/>
            </a:ext>
          </a:extLst>
        </xdr:cNvPr>
        <xdr:cNvSpPr>
          <a:spLocks noChangeArrowheads="1"/>
        </xdr:cNvSpPr>
      </xdr:nvSpPr>
      <xdr:spPr bwMode="auto">
        <a:xfrm>
          <a:off x="4381500" y="3190875"/>
          <a:ext cx="2876550" cy="342900"/>
        </a:xfrm>
        <a:prstGeom prst="roundRect">
          <a:avLst>
            <a:gd name="adj" fmla="val 16667"/>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110</xdr:col>
      <xdr:colOff>9525</xdr:colOff>
      <xdr:row>23</xdr:row>
      <xdr:rowOff>38100</xdr:rowOff>
    </xdr:from>
    <xdr:to>
      <xdr:col>113</xdr:col>
      <xdr:colOff>247650</xdr:colOff>
      <xdr:row>32</xdr:row>
      <xdr:rowOff>9525</xdr:rowOff>
    </xdr:to>
    <xdr:sp macro="" textlink="">
      <xdr:nvSpPr>
        <xdr:cNvPr id="20875" name="角丸四角形 9">
          <a:extLst>
            <a:ext uri="{FF2B5EF4-FFF2-40B4-BE49-F238E27FC236}">
              <a16:creationId xmlns:a16="http://schemas.microsoft.com/office/drawing/2014/main" id="{178D4A44-CF53-94E3-4478-7D1575D7B159}"/>
            </a:ext>
          </a:extLst>
        </xdr:cNvPr>
        <xdr:cNvSpPr>
          <a:spLocks noChangeArrowheads="1"/>
        </xdr:cNvSpPr>
      </xdr:nvSpPr>
      <xdr:spPr bwMode="auto">
        <a:xfrm>
          <a:off x="7343775" y="2228850"/>
          <a:ext cx="647700" cy="828675"/>
        </a:xfrm>
        <a:prstGeom prst="roundRect">
          <a:avLst>
            <a:gd name="adj" fmla="val 16667"/>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1</xdr:row>
      <xdr:rowOff>47625</xdr:rowOff>
    </xdr:from>
    <xdr:to>
      <xdr:col>37</xdr:col>
      <xdr:colOff>0</xdr:colOff>
      <xdr:row>3</xdr:row>
      <xdr:rowOff>38099</xdr:rowOff>
    </xdr:to>
    <xdr:sp macro="" textlink="">
      <xdr:nvSpPr>
        <xdr:cNvPr id="5" name="AutoShape 20">
          <a:extLst>
            <a:ext uri="{FF2B5EF4-FFF2-40B4-BE49-F238E27FC236}">
              <a16:creationId xmlns:a16="http://schemas.microsoft.com/office/drawing/2014/main" id="{62070899-722F-F9E4-69CF-B21660552442}"/>
            </a:ext>
          </a:extLst>
        </xdr:cNvPr>
        <xdr:cNvSpPr>
          <a:spLocks noChangeArrowheads="1"/>
        </xdr:cNvSpPr>
      </xdr:nvSpPr>
      <xdr:spPr bwMode="auto">
        <a:xfrm>
          <a:off x="257175" y="142875"/>
          <a:ext cx="2209800" cy="180974"/>
        </a:xfrm>
        <a:prstGeom prst="wedgeRectCallout">
          <a:avLst>
            <a:gd name="adj1" fmla="val -42560"/>
            <a:gd name="adj2" fmla="val 161764"/>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共同企業体の場合には企業体名を入力。</a:t>
          </a:r>
          <a:endParaRPr lang="ja-JP" altLang="en-US" sz="10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23</xdr:col>
      <xdr:colOff>57150</xdr:colOff>
      <xdr:row>11</xdr:row>
      <xdr:rowOff>38100</xdr:rowOff>
    </xdr:from>
    <xdr:to>
      <xdr:col>49</xdr:col>
      <xdr:colOff>57150</xdr:colOff>
      <xdr:row>33</xdr:row>
      <xdr:rowOff>47625</xdr:rowOff>
    </xdr:to>
    <xdr:sp macro="" textlink="">
      <xdr:nvSpPr>
        <xdr:cNvPr id="20878" name="Rectangle 9">
          <a:extLst>
            <a:ext uri="{FF2B5EF4-FFF2-40B4-BE49-F238E27FC236}">
              <a16:creationId xmlns:a16="http://schemas.microsoft.com/office/drawing/2014/main" id="{57A68BE0-C631-F675-4C46-111003E47D37}"/>
            </a:ext>
          </a:extLst>
        </xdr:cNvPr>
        <xdr:cNvSpPr>
          <a:spLocks noChangeArrowheads="1"/>
        </xdr:cNvSpPr>
      </xdr:nvSpPr>
      <xdr:spPr bwMode="auto">
        <a:xfrm>
          <a:off x="1590675" y="1085850"/>
          <a:ext cx="1733550" cy="210502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38100</xdr:colOff>
      <xdr:row>6</xdr:row>
      <xdr:rowOff>0</xdr:rowOff>
    </xdr:from>
    <xdr:to>
      <xdr:col>84</xdr:col>
      <xdr:colOff>47625</xdr:colOff>
      <xdr:row>8</xdr:row>
      <xdr:rowOff>0</xdr:rowOff>
    </xdr:to>
    <xdr:sp macro="" textlink="">
      <xdr:nvSpPr>
        <xdr:cNvPr id="8" name="AutoShape 20">
          <a:extLst>
            <a:ext uri="{FF2B5EF4-FFF2-40B4-BE49-F238E27FC236}">
              <a16:creationId xmlns:a16="http://schemas.microsoft.com/office/drawing/2014/main" id="{02DA7042-6F03-6F1E-F168-A12C53CD7335}"/>
            </a:ext>
          </a:extLst>
        </xdr:cNvPr>
        <xdr:cNvSpPr>
          <a:spLocks noChangeArrowheads="1"/>
        </xdr:cNvSpPr>
      </xdr:nvSpPr>
      <xdr:spPr bwMode="auto">
        <a:xfrm>
          <a:off x="4638675" y="571500"/>
          <a:ext cx="1009650" cy="190500"/>
        </a:xfrm>
        <a:prstGeom prst="wedgeRectCallout">
          <a:avLst>
            <a:gd name="adj1" fmla="val -1507"/>
            <a:gd name="adj2" fmla="val 139542"/>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登録番号を入力。</a:t>
          </a:r>
          <a:endParaRPr lang="ja-JP" altLang="en-US" sz="10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40</xdr:col>
      <xdr:colOff>9525</xdr:colOff>
      <xdr:row>4</xdr:row>
      <xdr:rowOff>85725</xdr:rowOff>
    </xdr:from>
    <xdr:to>
      <xdr:col>68</xdr:col>
      <xdr:colOff>9525</xdr:colOff>
      <xdr:row>8</xdr:row>
      <xdr:rowOff>76200</xdr:rowOff>
    </xdr:to>
    <xdr:sp macro="" textlink="">
      <xdr:nvSpPr>
        <xdr:cNvPr id="9" name="AutoShape 20">
          <a:extLst>
            <a:ext uri="{FF2B5EF4-FFF2-40B4-BE49-F238E27FC236}">
              <a16:creationId xmlns:a16="http://schemas.microsoft.com/office/drawing/2014/main" id="{BC1D985F-2B16-93DB-B35C-CA40BB082AC9}"/>
            </a:ext>
          </a:extLst>
        </xdr:cNvPr>
        <xdr:cNvSpPr>
          <a:spLocks noChangeArrowheads="1"/>
        </xdr:cNvSpPr>
      </xdr:nvSpPr>
      <xdr:spPr bwMode="auto">
        <a:xfrm>
          <a:off x="2676525" y="466725"/>
          <a:ext cx="1866900" cy="371475"/>
        </a:xfrm>
        <a:prstGeom prst="wedgeRectCallout">
          <a:avLst>
            <a:gd name="adj1" fmla="val 72450"/>
            <a:gd name="adj2" fmla="val 267947"/>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住所、社名、ＴＥＬ、ＦＡＸを入力。</a:t>
          </a:r>
        </a:p>
        <a:p>
          <a:pPr algn="l" rtl="0">
            <a:defRPr sz="1000"/>
          </a:pPr>
          <a:r>
            <a:rPr lang="ja-JP" altLang="en-US" sz="900" b="0" i="0" u="none" strike="noStrike" baseline="0">
              <a:solidFill>
                <a:srgbClr val="000000"/>
              </a:solidFill>
              <a:latin typeface="ＭＳ Ｐ明朝"/>
              <a:ea typeface="ＭＳ Ｐ明朝"/>
            </a:rPr>
            <a:t>または、ゴム印の押印。</a:t>
          </a:r>
        </a:p>
      </xdr:txBody>
    </xdr:sp>
    <xdr:clientData/>
  </xdr:twoCellAnchor>
  <xdr:twoCellAnchor>
    <xdr:from>
      <xdr:col>96</xdr:col>
      <xdr:colOff>19050</xdr:colOff>
      <xdr:row>14</xdr:row>
      <xdr:rowOff>85725</xdr:rowOff>
    </xdr:from>
    <xdr:to>
      <xdr:col>107</xdr:col>
      <xdr:colOff>0</xdr:colOff>
      <xdr:row>21</xdr:row>
      <xdr:rowOff>47625</xdr:rowOff>
    </xdr:to>
    <xdr:sp macro="" textlink="">
      <xdr:nvSpPr>
        <xdr:cNvPr id="10" name="AutoShape 2">
          <a:extLst>
            <a:ext uri="{FF2B5EF4-FFF2-40B4-BE49-F238E27FC236}">
              <a16:creationId xmlns:a16="http://schemas.microsoft.com/office/drawing/2014/main" id="{4B30862B-BD5D-9E0E-6BBE-949F89EBB28B}"/>
            </a:ext>
          </a:extLst>
        </xdr:cNvPr>
        <xdr:cNvSpPr>
          <a:spLocks noChangeArrowheads="1"/>
        </xdr:cNvSpPr>
      </xdr:nvSpPr>
      <xdr:spPr bwMode="auto">
        <a:xfrm>
          <a:off x="6419850" y="1419225"/>
          <a:ext cx="714375" cy="628650"/>
        </a:xfrm>
        <a:prstGeom prst="roundRect">
          <a:avLst>
            <a:gd name="adj" fmla="val 16667"/>
          </a:avLst>
        </a:prstGeom>
        <a:solidFill>
          <a:srgbClr val="FF6600"/>
        </a:solidFill>
        <a:ln w="9525">
          <a:noFill/>
          <a:round/>
          <a:headEnd/>
          <a:tailEnd/>
        </a:ln>
        <a:effectLst>
          <a:outerShdw dist="35921" dir="2700000" algn="ctr" rotWithShape="0">
            <a:srgbClr val="000000"/>
          </a:outerShdw>
        </a:effectLst>
      </xdr:spPr>
      <xdr:txBody>
        <a:bodyPr vertOverflow="clip" vert="wordArtVertRtl" wrap="square" lIns="36576" tIns="0" rIns="36576" bIns="0" anchor="ctr" upright="1"/>
        <a:lstStyle/>
        <a:p>
          <a:pPr algn="dist" rtl="0">
            <a:defRPr sz="1000"/>
          </a:pPr>
          <a:r>
            <a:rPr lang="ja-JP" altLang="en-US" sz="1100" b="1" i="0" u="none" strike="noStrike" baseline="0">
              <a:solidFill>
                <a:srgbClr val="FFFFFF"/>
              </a:solidFill>
              <a:latin typeface="ＭＳ Ｐ明朝"/>
              <a:ea typeface="ＭＳ Ｐ明朝"/>
            </a:rPr>
            <a:t>株式会</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社○○</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○○印</a:t>
          </a:r>
        </a:p>
      </xdr:txBody>
    </xdr:sp>
    <xdr:clientData/>
  </xdr:twoCellAnchor>
  <xdr:twoCellAnchor>
    <xdr:from>
      <xdr:col>90</xdr:col>
      <xdr:colOff>38100</xdr:colOff>
      <xdr:row>8</xdr:row>
      <xdr:rowOff>0</xdr:rowOff>
    </xdr:from>
    <xdr:to>
      <xdr:col>108</xdr:col>
      <xdr:colOff>19049</xdr:colOff>
      <xdr:row>11</xdr:row>
      <xdr:rowOff>66675</xdr:rowOff>
    </xdr:to>
    <xdr:sp macro="" textlink="">
      <xdr:nvSpPr>
        <xdr:cNvPr id="11" name="AutoShape 20">
          <a:extLst>
            <a:ext uri="{FF2B5EF4-FFF2-40B4-BE49-F238E27FC236}">
              <a16:creationId xmlns:a16="http://schemas.microsoft.com/office/drawing/2014/main" id="{3587FFA7-EFFB-245C-AD82-017342506216}"/>
            </a:ext>
          </a:extLst>
        </xdr:cNvPr>
        <xdr:cNvSpPr>
          <a:spLocks noChangeArrowheads="1"/>
        </xdr:cNvSpPr>
      </xdr:nvSpPr>
      <xdr:spPr bwMode="auto">
        <a:xfrm>
          <a:off x="6038850" y="762000"/>
          <a:ext cx="1181099" cy="352425"/>
        </a:xfrm>
        <a:prstGeom prst="wedgeRectCallout">
          <a:avLst>
            <a:gd name="adj1" fmla="val 19258"/>
            <a:gd name="adj2" fmla="val 179732"/>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本社用</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のページに</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必ず社印を押印</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41</xdr:col>
      <xdr:colOff>19050</xdr:colOff>
      <xdr:row>34</xdr:row>
      <xdr:rowOff>19050</xdr:rowOff>
    </xdr:from>
    <xdr:to>
      <xdr:col>64</xdr:col>
      <xdr:colOff>9525</xdr:colOff>
      <xdr:row>36</xdr:row>
      <xdr:rowOff>9524</xdr:rowOff>
    </xdr:to>
    <xdr:sp macro="" textlink="">
      <xdr:nvSpPr>
        <xdr:cNvPr id="12" name="AutoShape 20">
          <a:extLst>
            <a:ext uri="{FF2B5EF4-FFF2-40B4-BE49-F238E27FC236}">
              <a16:creationId xmlns:a16="http://schemas.microsoft.com/office/drawing/2014/main" id="{3C7C3B6F-E8D5-AB1F-6342-B333FEF4DA57}"/>
            </a:ext>
          </a:extLst>
        </xdr:cNvPr>
        <xdr:cNvSpPr>
          <a:spLocks noChangeArrowheads="1"/>
        </xdr:cNvSpPr>
      </xdr:nvSpPr>
      <xdr:spPr bwMode="auto">
        <a:xfrm>
          <a:off x="2752725" y="3257550"/>
          <a:ext cx="1524000" cy="180974"/>
        </a:xfrm>
        <a:prstGeom prst="wedgeRectCallout">
          <a:avLst>
            <a:gd name="adj1" fmla="val 94537"/>
            <a:gd name="adj2" fmla="val -284782"/>
          </a:avLst>
        </a:prstGeom>
        <a:solidFill>
          <a:srgbClr val="FFFFCC"/>
        </a:solidFill>
        <a:ln w="9525">
          <a:solidFill>
            <a:srgbClr val="000000"/>
          </a:solidFill>
          <a:miter lim="800000"/>
          <a:headEnd/>
          <a:tailEnd/>
        </a:ln>
        <a:effectLst>
          <a:outerShdw dist="25400"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取引銀行と口座情報を入力。</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80</xdr:col>
      <xdr:colOff>9525</xdr:colOff>
      <xdr:row>30</xdr:row>
      <xdr:rowOff>28575</xdr:rowOff>
    </xdr:from>
    <xdr:to>
      <xdr:col>95</xdr:col>
      <xdr:colOff>19050</xdr:colOff>
      <xdr:row>32</xdr:row>
      <xdr:rowOff>28575</xdr:rowOff>
    </xdr:to>
    <xdr:sp macro="" textlink="">
      <xdr:nvSpPr>
        <xdr:cNvPr id="13" name="AutoShape 20">
          <a:extLst>
            <a:ext uri="{FF2B5EF4-FFF2-40B4-BE49-F238E27FC236}">
              <a16:creationId xmlns:a16="http://schemas.microsoft.com/office/drawing/2014/main" id="{08FDF172-85CC-6504-59B8-BA82D818338D}"/>
            </a:ext>
          </a:extLst>
        </xdr:cNvPr>
        <xdr:cNvSpPr>
          <a:spLocks noChangeArrowheads="1"/>
        </xdr:cNvSpPr>
      </xdr:nvSpPr>
      <xdr:spPr bwMode="auto">
        <a:xfrm>
          <a:off x="5343525" y="2886075"/>
          <a:ext cx="1009650" cy="190500"/>
        </a:xfrm>
        <a:prstGeom prst="wedgeRectCallout">
          <a:avLst>
            <a:gd name="adj1" fmla="val -29425"/>
            <a:gd name="adj2" fmla="val -269519"/>
          </a:avLst>
        </a:prstGeom>
        <a:solidFill>
          <a:srgbClr val="FFFFCC"/>
        </a:solidFill>
        <a:ln w="9525">
          <a:solidFill>
            <a:srgbClr val="000000"/>
          </a:solidFill>
          <a:miter lim="800000"/>
          <a:headEnd/>
          <a:tailEnd/>
        </a:ln>
        <a:effectLst>
          <a:outerShdw dist="25400"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金融機関を選択。</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84</xdr:col>
      <xdr:colOff>19050</xdr:colOff>
      <xdr:row>21</xdr:row>
      <xdr:rowOff>85725</xdr:rowOff>
    </xdr:from>
    <xdr:to>
      <xdr:col>99</xdr:col>
      <xdr:colOff>28575</xdr:colOff>
      <xdr:row>23</xdr:row>
      <xdr:rowOff>85725</xdr:rowOff>
    </xdr:to>
    <xdr:sp macro="" textlink="">
      <xdr:nvSpPr>
        <xdr:cNvPr id="14" name="AutoShape 20">
          <a:extLst>
            <a:ext uri="{FF2B5EF4-FFF2-40B4-BE49-F238E27FC236}">
              <a16:creationId xmlns:a16="http://schemas.microsoft.com/office/drawing/2014/main" id="{BC195B2F-DF1F-9A57-4DD0-BD0D0ABC5273}"/>
            </a:ext>
          </a:extLst>
        </xdr:cNvPr>
        <xdr:cNvSpPr>
          <a:spLocks noChangeArrowheads="1"/>
        </xdr:cNvSpPr>
      </xdr:nvSpPr>
      <xdr:spPr bwMode="auto">
        <a:xfrm>
          <a:off x="5619750" y="2085975"/>
          <a:ext cx="1009650" cy="190500"/>
        </a:xfrm>
        <a:prstGeom prst="wedgeRectCallout">
          <a:avLst>
            <a:gd name="adj1" fmla="val 46990"/>
            <a:gd name="adj2" fmla="val 280481"/>
          </a:avLst>
        </a:prstGeom>
        <a:solidFill>
          <a:srgbClr val="FFFFCC"/>
        </a:solidFill>
        <a:ln w="9525">
          <a:solidFill>
            <a:srgbClr val="000000"/>
          </a:solidFill>
          <a:miter lim="800000"/>
          <a:headEnd/>
          <a:tailEnd/>
        </a:ln>
        <a:effectLst>
          <a:outerShdw dist="25400"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口座種別を選択。</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83</xdr:col>
      <xdr:colOff>28575</xdr:colOff>
      <xdr:row>42</xdr:row>
      <xdr:rowOff>0</xdr:rowOff>
    </xdr:from>
    <xdr:to>
      <xdr:col>95</xdr:col>
      <xdr:colOff>28575</xdr:colOff>
      <xdr:row>42</xdr:row>
      <xdr:rowOff>200025</xdr:rowOff>
    </xdr:to>
    <xdr:sp macro="" textlink="">
      <xdr:nvSpPr>
        <xdr:cNvPr id="15" name="AutoShape 20">
          <a:extLst>
            <a:ext uri="{FF2B5EF4-FFF2-40B4-BE49-F238E27FC236}">
              <a16:creationId xmlns:a16="http://schemas.microsoft.com/office/drawing/2014/main" id="{790198CD-D07A-66E8-CBFC-026841C66801}"/>
            </a:ext>
          </a:extLst>
        </xdr:cNvPr>
        <xdr:cNvSpPr>
          <a:spLocks noChangeArrowheads="1"/>
        </xdr:cNvSpPr>
      </xdr:nvSpPr>
      <xdr:spPr bwMode="auto">
        <a:xfrm>
          <a:off x="5562600" y="4305300"/>
          <a:ext cx="800100" cy="200025"/>
        </a:xfrm>
        <a:prstGeom prst="wedgeRectCallout">
          <a:avLst>
            <a:gd name="adj1" fmla="val -93771"/>
            <a:gd name="adj2" fmla="val -10535"/>
          </a:avLst>
        </a:prstGeom>
        <a:solidFill>
          <a:srgbClr val="FFFFCC"/>
        </a:solidFill>
        <a:ln w="9525">
          <a:solidFill>
            <a:srgbClr val="000000"/>
          </a:solidFill>
          <a:miter lim="800000"/>
          <a:headEnd/>
          <a:tailEnd/>
        </a:ln>
        <a:effectLst>
          <a:outerShdw dist="25400"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請求書と連動。</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60</xdr:col>
      <xdr:colOff>9525</xdr:colOff>
      <xdr:row>56</xdr:row>
      <xdr:rowOff>266700</xdr:rowOff>
    </xdr:from>
    <xdr:to>
      <xdr:col>79</xdr:col>
      <xdr:colOff>47625</xdr:colOff>
      <xdr:row>58</xdr:row>
      <xdr:rowOff>28575</xdr:rowOff>
    </xdr:to>
    <xdr:sp macro="" textlink="">
      <xdr:nvSpPr>
        <xdr:cNvPr id="20887" name="Rectangle 11">
          <a:extLst>
            <a:ext uri="{FF2B5EF4-FFF2-40B4-BE49-F238E27FC236}">
              <a16:creationId xmlns:a16="http://schemas.microsoft.com/office/drawing/2014/main" id="{F88B4B69-ACA7-F892-4481-5DD9A50DEF9A}"/>
            </a:ext>
          </a:extLst>
        </xdr:cNvPr>
        <xdr:cNvSpPr>
          <a:spLocks noChangeArrowheads="1"/>
        </xdr:cNvSpPr>
      </xdr:nvSpPr>
      <xdr:spPr bwMode="auto">
        <a:xfrm>
          <a:off x="4010025" y="8572500"/>
          <a:ext cx="1304925" cy="33337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47624</xdr:colOff>
      <xdr:row>43</xdr:row>
      <xdr:rowOff>238126</xdr:rowOff>
    </xdr:from>
    <xdr:to>
      <xdr:col>108</xdr:col>
      <xdr:colOff>47625</xdr:colOff>
      <xdr:row>45</xdr:row>
      <xdr:rowOff>200026</xdr:rowOff>
    </xdr:to>
    <xdr:sp macro="" textlink="">
      <xdr:nvSpPr>
        <xdr:cNvPr id="2" name="AutoShape 20">
          <a:extLst>
            <a:ext uri="{FF2B5EF4-FFF2-40B4-BE49-F238E27FC236}">
              <a16:creationId xmlns:a16="http://schemas.microsoft.com/office/drawing/2014/main" id="{5007AAB7-267C-4F08-8E93-22226EC111E7}"/>
            </a:ext>
          </a:extLst>
        </xdr:cNvPr>
        <xdr:cNvSpPr>
          <a:spLocks noChangeArrowheads="1"/>
        </xdr:cNvSpPr>
      </xdr:nvSpPr>
      <xdr:spPr bwMode="auto">
        <a:xfrm>
          <a:off x="5781674" y="4829176"/>
          <a:ext cx="1466851" cy="533400"/>
        </a:xfrm>
        <a:prstGeom prst="wedgeRectCallout">
          <a:avLst>
            <a:gd name="adj1" fmla="val -90524"/>
            <a:gd name="adj2" fmla="val -23035"/>
          </a:avLst>
        </a:prstGeom>
        <a:solidFill>
          <a:srgbClr val="FFFFCC"/>
        </a:solidFill>
        <a:ln w="9525">
          <a:solidFill>
            <a:srgbClr val="000000"/>
          </a:solidFill>
          <a:miter lim="800000"/>
          <a:headEnd/>
          <a:tailEnd/>
        </a:ln>
        <a:effectLst>
          <a:outerShdw dist="25400"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複数枚請求書がある場合は、カスタマイズしてご使用ください。</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2</xdr:row>
      <xdr:rowOff>47625</xdr:rowOff>
    </xdr:from>
    <xdr:to>
      <xdr:col>42</xdr:col>
      <xdr:colOff>19050</xdr:colOff>
      <xdr:row>3</xdr:row>
      <xdr:rowOff>190500</xdr:rowOff>
    </xdr:to>
    <xdr:sp macro="" textlink="">
      <xdr:nvSpPr>
        <xdr:cNvPr id="3" name="AutoShape 20">
          <a:extLst>
            <a:ext uri="{FF2B5EF4-FFF2-40B4-BE49-F238E27FC236}">
              <a16:creationId xmlns:a16="http://schemas.microsoft.com/office/drawing/2014/main" id="{F08A3937-98C2-E125-054F-A4F3FBCC4E22}"/>
            </a:ext>
          </a:extLst>
        </xdr:cNvPr>
        <xdr:cNvSpPr>
          <a:spLocks noChangeArrowheads="1"/>
        </xdr:cNvSpPr>
      </xdr:nvSpPr>
      <xdr:spPr bwMode="auto">
        <a:xfrm>
          <a:off x="1905000" y="609600"/>
          <a:ext cx="914400" cy="390525"/>
        </a:xfrm>
        <a:prstGeom prst="wedgeRectCallout">
          <a:avLst>
            <a:gd name="adj1" fmla="val -29167"/>
            <a:gd name="adj2" fmla="val 202894"/>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工事名を入力。</a:t>
          </a:r>
        </a:p>
        <a:p>
          <a:pPr algn="l" rtl="0">
            <a:defRPr sz="1000"/>
          </a:pPr>
          <a:r>
            <a:rPr lang="ja-JP" altLang="en-US" sz="900" b="0" i="0" u="none" strike="noStrike" baseline="0">
              <a:solidFill>
                <a:srgbClr val="000000"/>
              </a:solidFill>
              <a:latin typeface="ＭＳ Ｐ明朝"/>
              <a:ea typeface="ＭＳ Ｐ明朝"/>
            </a:rPr>
            <a:t>担当者を入力。</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0</xdr:col>
      <xdr:colOff>0</xdr:colOff>
      <xdr:row>8</xdr:row>
      <xdr:rowOff>200025</xdr:rowOff>
    </xdr:from>
    <xdr:to>
      <xdr:col>52</xdr:col>
      <xdr:colOff>38100</xdr:colOff>
      <xdr:row>14</xdr:row>
      <xdr:rowOff>38100</xdr:rowOff>
    </xdr:to>
    <xdr:sp macro="" textlink="">
      <xdr:nvSpPr>
        <xdr:cNvPr id="17043" name="Rectangle 15">
          <a:extLst>
            <a:ext uri="{FF2B5EF4-FFF2-40B4-BE49-F238E27FC236}">
              <a16:creationId xmlns:a16="http://schemas.microsoft.com/office/drawing/2014/main" id="{AEFF82D4-6588-A292-2AE4-6BA5FB31CC44}"/>
            </a:ext>
          </a:extLst>
        </xdr:cNvPr>
        <xdr:cNvSpPr>
          <a:spLocks noChangeArrowheads="1"/>
        </xdr:cNvSpPr>
      </xdr:nvSpPr>
      <xdr:spPr bwMode="auto">
        <a:xfrm>
          <a:off x="0" y="2247900"/>
          <a:ext cx="3505200" cy="132397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6</xdr:row>
      <xdr:rowOff>152400</xdr:rowOff>
    </xdr:from>
    <xdr:to>
      <xdr:col>56</xdr:col>
      <xdr:colOff>38100</xdr:colOff>
      <xdr:row>8</xdr:row>
      <xdr:rowOff>123825</xdr:rowOff>
    </xdr:to>
    <xdr:sp macro="" textlink="">
      <xdr:nvSpPr>
        <xdr:cNvPr id="6" name="AutoShape 20">
          <a:extLst>
            <a:ext uri="{FF2B5EF4-FFF2-40B4-BE49-F238E27FC236}">
              <a16:creationId xmlns:a16="http://schemas.microsoft.com/office/drawing/2014/main" id="{8903E6E5-BF89-38DA-3512-722A7E223666}"/>
            </a:ext>
          </a:extLst>
        </xdr:cNvPr>
        <xdr:cNvSpPr>
          <a:spLocks noChangeArrowheads="1"/>
        </xdr:cNvSpPr>
      </xdr:nvSpPr>
      <xdr:spPr bwMode="auto">
        <a:xfrm>
          <a:off x="2143125" y="1704975"/>
          <a:ext cx="1628775" cy="466725"/>
        </a:xfrm>
        <a:prstGeom prst="wedgeRectCallout">
          <a:avLst>
            <a:gd name="adj1" fmla="val -58773"/>
            <a:gd name="adj2" fmla="val 109184"/>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契約工事の請求については、</a:t>
          </a:r>
        </a:p>
        <a:p>
          <a:pPr algn="l" rtl="0">
            <a:lnSpc>
              <a:spcPts val="1100"/>
            </a:lnSpc>
            <a:defRPr sz="1000"/>
          </a:pPr>
          <a:r>
            <a:rPr lang="ja-JP" altLang="en-US" sz="900" b="0" i="0" u="none" strike="noStrike" baseline="0">
              <a:solidFill>
                <a:srgbClr val="000000"/>
              </a:solidFill>
              <a:latin typeface="ＭＳ Ｐ明朝"/>
              <a:ea typeface="ＭＳ Ｐ明朝"/>
            </a:rPr>
            <a:t>契約金額等を入力。</a:t>
          </a:r>
        </a:p>
        <a:p>
          <a:pPr algn="l" rtl="0">
            <a:defRPr sz="1000"/>
          </a:pPr>
          <a:r>
            <a:rPr lang="ja-JP" altLang="en-US" sz="900" b="0" i="0" u="none" strike="noStrike" baseline="0">
              <a:solidFill>
                <a:srgbClr val="000000"/>
              </a:solidFill>
              <a:latin typeface="ＭＳ Ｐ明朝"/>
              <a:ea typeface="ＭＳ Ｐ明朝"/>
            </a:rPr>
            <a:t>すべて税抜で入力。</a:t>
          </a:r>
        </a:p>
      </xdr:txBody>
    </xdr:sp>
    <xdr:clientData/>
  </xdr:twoCellAnchor>
  <xdr:twoCellAnchor>
    <xdr:from>
      <xdr:col>56</xdr:col>
      <xdr:colOff>47625</xdr:colOff>
      <xdr:row>12</xdr:row>
      <xdr:rowOff>95250</xdr:rowOff>
    </xdr:from>
    <xdr:to>
      <xdr:col>108</xdr:col>
      <xdr:colOff>9525</xdr:colOff>
      <xdr:row>15</xdr:row>
      <xdr:rowOff>38100</xdr:rowOff>
    </xdr:to>
    <xdr:sp macro="" textlink="">
      <xdr:nvSpPr>
        <xdr:cNvPr id="17045" name="角丸四角形 9">
          <a:extLst>
            <a:ext uri="{FF2B5EF4-FFF2-40B4-BE49-F238E27FC236}">
              <a16:creationId xmlns:a16="http://schemas.microsoft.com/office/drawing/2014/main" id="{60E6E770-8EA3-79B5-7F73-07FC200B7011}"/>
            </a:ext>
          </a:extLst>
        </xdr:cNvPr>
        <xdr:cNvSpPr>
          <a:spLocks noChangeArrowheads="1"/>
        </xdr:cNvSpPr>
      </xdr:nvSpPr>
      <xdr:spPr bwMode="auto">
        <a:xfrm>
          <a:off x="3781425" y="3133725"/>
          <a:ext cx="3429000" cy="561975"/>
        </a:xfrm>
        <a:prstGeom prst="roundRect">
          <a:avLst>
            <a:gd name="adj" fmla="val 16667"/>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28575</xdr:colOff>
      <xdr:row>7</xdr:row>
      <xdr:rowOff>57150</xdr:rowOff>
    </xdr:from>
    <xdr:to>
      <xdr:col>106</xdr:col>
      <xdr:colOff>9525</xdr:colOff>
      <xdr:row>9</xdr:row>
      <xdr:rowOff>200025</xdr:rowOff>
    </xdr:to>
    <xdr:sp macro="" textlink="">
      <xdr:nvSpPr>
        <xdr:cNvPr id="9" name="AutoShape 2">
          <a:extLst>
            <a:ext uri="{FF2B5EF4-FFF2-40B4-BE49-F238E27FC236}">
              <a16:creationId xmlns:a16="http://schemas.microsoft.com/office/drawing/2014/main" id="{14FC1D58-EE68-CB76-945A-D8AC90DCD913}"/>
            </a:ext>
          </a:extLst>
        </xdr:cNvPr>
        <xdr:cNvSpPr>
          <a:spLocks noChangeArrowheads="1"/>
        </xdr:cNvSpPr>
      </xdr:nvSpPr>
      <xdr:spPr bwMode="auto">
        <a:xfrm>
          <a:off x="6362700" y="1857375"/>
          <a:ext cx="714375" cy="638175"/>
        </a:xfrm>
        <a:prstGeom prst="roundRect">
          <a:avLst>
            <a:gd name="adj" fmla="val 16667"/>
          </a:avLst>
        </a:prstGeom>
        <a:solidFill>
          <a:srgbClr val="FF6600"/>
        </a:solidFill>
        <a:ln w="9525">
          <a:noFill/>
          <a:round/>
          <a:headEnd/>
          <a:tailEnd/>
        </a:ln>
        <a:effectLst>
          <a:outerShdw dist="35921" dir="2700000" algn="ctr" rotWithShape="0">
            <a:srgbClr val="000000"/>
          </a:outerShdw>
        </a:effectLst>
      </xdr:spPr>
      <xdr:txBody>
        <a:bodyPr vertOverflow="clip" vert="wordArtVertRtl" wrap="square" lIns="36576" tIns="0" rIns="36576" bIns="0" anchor="ctr" upright="1"/>
        <a:lstStyle/>
        <a:p>
          <a:pPr algn="dist" rtl="0">
            <a:defRPr sz="1000"/>
          </a:pPr>
          <a:r>
            <a:rPr lang="ja-JP" altLang="en-US" sz="1100" b="1" i="0" u="none" strike="noStrike" baseline="0">
              <a:solidFill>
                <a:srgbClr val="FFFFFF"/>
              </a:solidFill>
              <a:latin typeface="ＭＳ Ｐ明朝"/>
              <a:ea typeface="ＭＳ Ｐ明朝"/>
            </a:rPr>
            <a:t>株式会</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社○○</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○○印</a:t>
          </a:r>
        </a:p>
      </xdr:txBody>
    </xdr:sp>
    <xdr:clientData/>
  </xdr:twoCellAnchor>
  <xdr:twoCellAnchor>
    <xdr:from>
      <xdr:col>88</xdr:col>
      <xdr:colOff>47625</xdr:colOff>
      <xdr:row>10</xdr:row>
      <xdr:rowOff>142875</xdr:rowOff>
    </xdr:from>
    <xdr:to>
      <xdr:col>108</xdr:col>
      <xdr:colOff>47625</xdr:colOff>
      <xdr:row>12</xdr:row>
      <xdr:rowOff>38100</xdr:rowOff>
    </xdr:to>
    <xdr:sp macro="" textlink="">
      <xdr:nvSpPr>
        <xdr:cNvPr id="10" name="AutoShape 20">
          <a:extLst>
            <a:ext uri="{FF2B5EF4-FFF2-40B4-BE49-F238E27FC236}">
              <a16:creationId xmlns:a16="http://schemas.microsoft.com/office/drawing/2014/main" id="{B8DB85C8-FE77-702C-70DA-B7B8156096F7}"/>
            </a:ext>
          </a:extLst>
        </xdr:cNvPr>
        <xdr:cNvSpPr>
          <a:spLocks noChangeArrowheads="1"/>
        </xdr:cNvSpPr>
      </xdr:nvSpPr>
      <xdr:spPr bwMode="auto">
        <a:xfrm>
          <a:off x="5915025" y="2686050"/>
          <a:ext cx="1333500" cy="390525"/>
        </a:xfrm>
        <a:prstGeom prst="wedgeRectCallout">
          <a:avLst>
            <a:gd name="adj1" fmla="val 805"/>
            <a:gd name="adj2" fmla="val -107145"/>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《②</a:t>
          </a:r>
          <a:r>
            <a:rPr lang="ja-JP" altLang="en-US" sz="900" b="0" i="0" u="none" strike="noStrike" baseline="0">
              <a:solidFill>
                <a:srgbClr val="000000"/>
              </a:solidFill>
              <a:latin typeface="ＭＳ Ｐ明朝"/>
              <a:ea typeface="ＭＳ Ｐ明朝"/>
            </a:rPr>
            <a:t>本社用</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のページに</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必ず社印を押印。</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3</xdr:col>
      <xdr:colOff>38100</xdr:colOff>
      <xdr:row>18</xdr:row>
      <xdr:rowOff>190500</xdr:rowOff>
    </xdr:from>
    <xdr:to>
      <xdr:col>84</xdr:col>
      <xdr:colOff>19050</xdr:colOff>
      <xdr:row>20</xdr:row>
      <xdr:rowOff>104775</xdr:rowOff>
    </xdr:to>
    <xdr:sp macro="" textlink="">
      <xdr:nvSpPr>
        <xdr:cNvPr id="17048" name="Rectangle 16">
          <a:extLst>
            <a:ext uri="{FF2B5EF4-FFF2-40B4-BE49-F238E27FC236}">
              <a16:creationId xmlns:a16="http://schemas.microsoft.com/office/drawing/2014/main" id="{0398F555-71B1-D4AD-1893-4033E1A4B015}"/>
            </a:ext>
          </a:extLst>
        </xdr:cNvPr>
        <xdr:cNvSpPr>
          <a:spLocks noChangeArrowheads="1"/>
        </xdr:cNvSpPr>
      </xdr:nvSpPr>
      <xdr:spPr bwMode="auto">
        <a:xfrm>
          <a:off x="238125" y="4467225"/>
          <a:ext cx="5381625" cy="39052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47625</xdr:colOff>
      <xdr:row>12</xdr:row>
      <xdr:rowOff>95250</xdr:rowOff>
    </xdr:from>
    <xdr:to>
      <xdr:col>108</xdr:col>
      <xdr:colOff>19050</xdr:colOff>
      <xdr:row>15</xdr:row>
      <xdr:rowOff>38100</xdr:rowOff>
    </xdr:to>
    <xdr:sp macro="" textlink="">
      <xdr:nvSpPr>
        <xdr:cNvPr id="19098" name="角丸四角形 9">
          <a:extLst>
            <a:ext uri="{FF2B5EF4-FFF2-40B4-BE49-F238E27FC236}">
              <a16:creationId xmlns:a16="http://schemas.microsoft.com/office/drawing/2014/main" id="{4A670368-0461-3D91-2A01-65B2EE5F4D37}"/>
            </a:ext>
          </a:extLst>
        </xdr:cNvPr>
        <xdr:cNvSpPr>
          <a:spLocks noChangeArrowheads="1"/>
        </xdr:cNvSpPr>
      </xdr:nvSpPr>
      <xdr:spPr bwMode="auto">
        <a:xfrm>
          <a:off x="3781425" y="3133725"/>
          <a:ext cx="3438525" cy="561975"/>
        </a:xfrm>
        <a:prstGeom prst="roundRect">
          <a:avLst>
            <a:gd name="adj" fmla="val 16667"/>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57150</xdr:colOff>
      <xdr:row>7</xdr:row>
      <xdr:rowOff>66675</xdr:rowOff>
    </xdr:from>
    <xdr:to>
      <xdr:col>106</xdr:col>
      <xdr:colOff>38100</xdr:colOff>
      <xdr:row>9</xdr:row>
      <xdr:rowOff>209550</xdr:rowOff>
    </xdr:to>
    <xdr:sp macro="" textlink="">
      <xdr:nvSpPr>
        <xdr:cNvPr id="8" name="AutoShape 2">
          <a:extLst>
            <a:ext uri="{FF2B5EF4-FFF2-40B4-BE49-F238E27FC236}">
              <a16:creationId xmlns:a16="http://schemas.microsoft.com/office/drawing/2014/main" id="{232D6F86-CBAC-FF6E-3A7F-104FAD901758}"/>
            </a:ext>
          </a:extLst>
        </xdr:cNvPr>
        <xdr:cNvSpPr>
          <a:spLocks noChangeArrowheads="1"/>
        </xdr:cNvSpPr>
      </xdr:nvSpPr>
      <xdr:spPr bwMode="auto">
        <a:xfrm>
          <a:off x="6391275" y="1866900"/>
          <a:ext cx="714375" cy="638175"/>
        </a:xfrm>
        <a:prstGeom prst="roundRect">
          <a:avLst>
            <a:gd name="adj" fmla="val 16667"/>
          </a:avLst>
        </a:prstGeom>
        <a:solidFill>
          <a:srgbClr val="FF6600"/>
        </a:solidFill>
        <a:ln w="9525">
          <a:noFill/>
          <a:round/>
          <a:headEnd/>
          <a:tailEnd/>
        </a:ln>
        <a:effectLst>
          <a:outerShdw dist="35921" dir="2700000" algn="ctr" rotWithShape="0">
            <a:srgbClr val="000000"/>
          </a:outerShdw>
        </a:effectLst>
      </xdr:spPr>
      <xdr:txBody>
        <a:bodyPr vertOverflow="clip" vert="wordArtVertRtl" wrap="square" lIns="36576" tIns="0" rIns="36576" bIns="0" anchor="ctr" upright="1"/>
        <a:lstStyle/>
        <a:p>
          <a:pPr algn="dist" rtl="0">
            <a:defRPr sz="1000"/>
          </a:pPr>
          <a:r>
            <a:rPr lang="ja-JP" altLang="en-US" sz="1100" b="1" i="0" u="none" strike="noStrike" baseline="0">
              <a:solidFill>
                <a:srgbClr val="FFFFFF"/>
              </a:solidFill>
              <a:latin typeface="ＭＳ Ｐ明朝"/>
              <a:ea typeface="ＭＳ Ｐ明朝"/>
            </a:rPr>
            <a:t>株式会</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社○○</a:t>
          </a:r>
          <a:endParaRPr lang="en-US" altLang="ja-JP" sz="1100" b="1" i="0" u="none" strike="noStrike" baseline="0">
            <a:solidFill>
              <a:srgbClr val="FFFFFF"/>
            </a:solidFill>
            <a:latin typeface="ＭＳ Ｐ明朝"/>
            <a:ea typeface="ＭＳ Ｐ明朝"/>
          </a:endParaRPr>
        </a:p>
        <a:p>
          <a:pPr algn="dist" rtl="0">
            <a:defRPr sz="1000"/>
          </a:pPr>
          <a:r>
            <a:rPr lang="ja-JP" altLang="en-US" sz="1100" b="1" i="0" u="none" strike="noStrike" baseline="0">
              <a:solidFill>
                <a:srgbClr val="FFFFFF"/>
              </a:solidFill>
              <a:latin typeface="ＭＳ Ｐ明朝"/>
              <a:ea typeface="ＭＳ Ｐ明朝"/>
            </a:rPr>
            <a:t>○○印</a:t>
          </a:r>
        </a:p>
      </xdr:txBody>
    </xdr:sp>
    <xdr:clientData/>
  </xdr:twoCellAnchor>
  <xdr:twoCellAnchor>
    <xdr:from>
      <xdr:col>87</xdr:col>
      <xdr:colOff>38099</xdr:colOff>
      <xdr:row>10</xdr:row>
      <xdr:rowOff>161925</xdr:rowOff>
    </xdr:from>
    <xdr:to>
      <xdr:col>108</xdr:col>
      <xdr:colOff>9525</xdr:colOff>
      <xdr:row>12</xdr:row>
      <xdr:rowOff>38100</xdr:rowOff>
    </xdr:to>
    <xdr:sp macro="" textlink="">
      <xdr:nvSpPr>
        <xdr:cNvPr id="9" name="AutoShape 20">
          <a:extLst>
            <a:ext uri="{FF2B5EF4-FFF2-40B4-BE49-F238E27FC236}">
              <a16:creationId xmlns:a16="http://schemas.microsoft.com/office/drawing/2014/main" id="{BFE107D3-31B4-B292-5114-022ED637B7D0}"/>
            </a:ext>
          </a:extLst>
        </xdr:cNvPr>
        <xdr:cNvSpPr>
          <a:spLocks noChangeArrowheads="1"/>
        </xdr:cNvSpPr>
      </xdr:nvSpPr>
      <xdr:spPr bwMode="auto">
        <a:xfrm>
          <a:off x="5838824" y="2705100"/>
          <a:ext cx="1371601" cy="371475"/>
        </a:xfrm>
        <a:prstGeom prst="wedgeRectCallout">
          <a:avLst>
            <a:gd name="adj1" fmla="val -2117"/>
            <a:gd name="adj2" fmla="val -130002"/>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《②</a:t>
          </a:r>
          <a:r>
            <a:rPr lang="ja-JP" altLang="en-US" sz="900" b="0" i="0" u="none" strike="noStrike" baseline="0">
              <a:solidFill>
                <a:srgbClr val="000000"/>
              </a:solidFill>
              <a:latin typeface="ＭＳ Ｐ明朝"/>
              <a:ea typeface="ＭＳ Ｐ明朝"/>
            </a:rPr>
            <a:t>本社用</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のページに</a:t>
          </a:r>
          <a:endParaRPr lang="en-US" altLang="ja-JP" sz="1000" b="0" i="0" u="none" strike="noStrike" baseline="0">
            <a:solidFill>
              <a:sysClr val="windowText" lastClr="000000"/>
            </a:solidFill>
            <a:effectLst/>
            <a:latin typeface="+mn-lt"/>
            <a:ea typeface="+mn-ea"/>
            <a:cs typeface="+mn-cs"/>
          </a:endParaRPr>
        </a:p>
        <a:p>
          <a:pPr algn="l" rtl="0">
            <a:defRPr sz="1000"/>
          </a:pPr>
          <a:r>
            <a:rPr lang="ja-JP" altLang="en-US" sz="900" b="0" i="0" u="none" strike="noStrike" baseline="0">
              <a:solidFill>
                <a:srgbClr val="000000"/>
              </a:solidFill>
              <a:latin typeface="ＭＳ Ｐ明朝"/>
              <a:ea typeface="ＭＳ Ｐ明朝"/>
            </a:rPr>
            <a:t>必ず社印を押印。</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26</xdr:col>
      <xdr:colOff>19050</xdr:colOff>
      <xdr:row>11</xdr:row>
      <xdr:rowOff>38100</xdr:rowOff>
    </xdr:from>
    <xdr:to>
      <xdr:col>50</xdr:col>
      <xdr:colOff>47625</xdr:colOff>
      <xdr:row>12</xdr:row>
      <xdr:rowOff>142875</xdr:rowOff>
    </xdr:to>
    <xdr:sp macro="" textlink="">
      <xdr:nvSpPr>
        <xdr:cNvPr id="13" name="AutoShape 20">
          <a:extLst>
            <a:ext uri="{FF2B5EF4-FFF2-40B4-BE49-F238E27FC236}">
              <a16:creationId xmlns:a16="http://schemas.microsoft.com/office/drawing/2014/main" id="{49316333-0203-0585-77F5-361F70F06AE0}"/>
            </a:ext>
          </a:extLst>
        </xdr:cNvPr>
        <xdr:cNvSpPr>
          <a:spLocks noChangeArrowheads="1"/>
        </xdr:cNvSpPr>
      </xdr:nvSpPr>
      <xdr:spPr bwMode="auto">
        <a:xfrm>
          <a:off x="1752600" y="2828925"/>
          <a:ext cx="1628775" cy="352425"/>
        </a:xfrm>
        <a:prstGeom prst="wedgeRectCallout">
          <a:avLst>
            <a:gd name="adj1" fmla="val -28948"/>
            <a:gd name="adj2" fmla="val -168921"/>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工事契約締結でない場合は、</a:t>
          </a:r>
        </a:p>
        <a:p>
          <a:pPr algn="l" rtl="0">
            <a:defRPr sz="1000"/>
          </a:pPr>
          <a:r>
            <a:rPr lang="ja-JP" altLang="en-US" sz="900" b="0" i="0" u="none" strike="noStrike" baseline="0">
              <a:solidFill>
                <a:srgbClr val="000000"/>
              </a:solidFill>
              <a:latin typeface="ＭＳ Ｐ明朝"/>
              <a:ea typeface="ＭＳ Ｐ明朝"/>
            </a:rPr>
            <a:t>入力不要です。</a:t>
          </a:r>
        </a:p>
      </xdr:txBody>
    </xdr:sp>
    <xdr:clientData/>
  </xdr:twoCellAnchor>
  <xdr:twoCellAnchor>
    <xdr:from>
      <xdr:col>3</xdr:col>
      <xdr:colOff>0</xdr:colOff>
      <xdr:row>18</xdr:row>
      <xdr:rowOff>200025</xdr:rowOff>
    </xdr:from>
    <xdr:to>
      <xdr:col>84</xdr:col>
      <xdr:colOff>19050</xdr:colOff>
      <xdr:row>24</xdr:row>
      <xdr:rowOff>104775</xdr:rowOff>
    </xdr:to>
    <xdr:sp macro="" textlink="">
      <xdr:nvSpPr>
        <xdr:cNvPr id="19102" name="Rectangle 16">
          <a:extLst>
            <a:ext uri="{FF2B5EF4-FFF2-40B4-BE49-F238E27FC236}">
              <a16:creationId xmlns:a16="http://schemas.microsoft.com/office/drawing/2014/main" id="{B6A1CFF2-9D22-9CC9-E56F-165032DD005D}"/>
            </a:ext>
          </a:extLst>
        </xdr:cNvPr>
        <xdr:cNvSpPr>
          <a:spLocks noChangeArrowheads="1"/>
        </xdr:cNvSpPr>
      </xdr:nvSpPr>
      <xdr:spPr bwMode="auto">
        <a:xfrm>
          <a:off x="200025" y="4476750"/>
          <a:ext cx="5419725" cy="1295400"/>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19050</xdr:colOff>
      <xdr:row>25</xdr:row>
      <xdr:rowOff>76200</xdr:rowOff>
    </xdr:from>
    <xdr:to>
      <xdr:col>37</xdr:col>
      <xdr:colOff>28575</xdr:colOff>
      <xdr:row>26</xdr:row>
      <xdr:rowOff>142875</xdr:rowOff>
    </xdr:to>
    <xdr:sp macro="" textlink="">
      <xdr:nvSpPr>
        <xdr:cNvPr id="15" name="AutoShape 5">
          <a:extLst>
            <a:ext uri="{FF2B5EF4-FFF2-40B4-BE49-F238E27FC236}">
              <a16:creationId xmlns:a16="http://schemas.microsoft.com/office/drawing/2014/main" id="{7CBAD8C0-AAC5-BA3F-1E02-4644335CE07D}"/>
            </a:ext>
          </a:extLst>
        </xdr:cNvPr>
        <xdr:cNvSpPr>
          <a:spLocks noChangeArrowheads="1"/>
        </xdr:cNvSpPr>
      </xdr:nvSpPr>
      <xdr:spPr bwMode="auto">
        <a:xfrm>
          <a:off x="685800" y="5972175"/>
          <a:ext cx="1809750" cy="295275"/>
        </a:xfrm>
        <a:prstGeom prst="wedgeRectCallout">
          <a:avLst>
            <a:gd name="adj1" fmla="val 62630"/>
            <a:gd name="adj2" fmla="val -176574"/>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数量（小数点第２位まで）を入力。</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46</xdr:col>
      <xdr:colOff>38100</xdr:colOff>
      <xdr:row>24</xdr:row>
      <xdr:rowOff>219075</xdr:rowOff>
    </xdr:from>
    <xdr:to>
      <xdr:col>71</xdr:col>
      <xdr:colOff>57150</xdr:colOff>
      <xdr:row>26</xdr:row>
      <xdr:rowOff>133350</xdr:rowOff>
    </xdr:to>
    <xdr:sp macro="" textlink="">
      <xdr:nvSpPr>
        <xdr:cNvPr id="16" name="AutoShape 7">
          <a:extLst>
            <a:ext uri="{FF2B5EF4-FFF2-40B4-BE49-F238E27FC236}">
              <a16:creationId xmlns:a16="http://schemas.microsoft.com/office/drawing/2014/main" id="{EE945388-26AD-8054-1306-DE47821FF091}"/>
            </a:ext>
          </a:extLst>
        </xdr:cNvPr>
        <xdr:cNvSpPr>
          <a:spLocks noChangeArrowheads="1"/>
        </xdr:cNvSpPr>
      </xdr:nvSpPr>
      <xdr:spPr bwMode="auto">
        <a:xfrm>
          <a:off x="3105150" y="5886450"/>
          <a:ext cx="1685925" cy="371475"/>
        </a:xfrm>
        <a:prstGeom prst="wedgeRectCallout">
          <a:avLst>
            <a:gd name="adj1" fmla="val 51776"/>
            <a:gd name="adj2" fmla="val -158573"/>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小数点以下四捨五入の処理に</a:t>
          </a:r>
          <a:endParaRPr lang="en-US" altLang="ja-JP"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なっております。</a:t>
          </a:r>
        </a:p>
      </xdr:txBody>
    </xdr:sp>
    <xdr:clientData/>
  </xdr:twoCellAnchor>
  <xdr:twoCellAnchor>
    <xdr:from>
      <xdr:col>77</xdr:col>
      <xdr:colOff>47625</xdr:colOff>
      <xdr:row>25</xdr:row>
      <xdr:rowOff>219075</xdr:rowOff>
    </xdr:from>
    <xdr:to>
      <xdr:col>101</xdr:col>
      <xdr:colOff>57150</xdr:colOff>
      <xdr:row>26</xdr:row>
      <xdr:rowOff>209550</xdr:rowOff>
    </xdr:to>
    <xdr:sp macro="" textlink="">
      <xdr:nvSpPr>
        <xdr:cNvPr id="17" name="AutoShape 7">
          <a:extLst>
            <a:ext uri="{FF2B5EF4-FFF2-40B4-BE49-F238E27FC236}">
              <a16:creationId xmlns:a16="http://schemas.microsoft.com/office/drawing/2014/main" id="{5279A912-3398-D2C1-37BD-4FBB3E81709B}"/>
            </a:ext>
          </a:extLst>
        </xdr:cNvPr>
        <xdr:cNvSpPr>
          <a:spLocks noChangeArrowheads="1"/>
        </xdr:cNvSpPr>
      </xdr:nvSpPr>
      <xdr:spPr bwMode="auto">
        <a:xfrm>
          <a:off x="5181600" y="6115050"/>
          <a:ext cx="1609725" cy="219075"/>
        </a:xfrm>
        <a:prstGeom prst="wedgeRectCallout">
          <a:avLst>
            <a:gd name="adj1" fmla="val 41125"/>
            <a:gd name="adj2" fmla="val -274598"/>
          </a:avLst>
        </a:prstGeom>
        <a:solidFill>
          <a:srgbClr val="FFFFCC"/>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税率区分を選択してください。　</a:t>
          </a:r>
        </a:p>
      </xdr:txBody>
    </xdr:sp>
    <xdr:clientData/>
  </xdr:twoCellAnchor>
  <xdr:twoCellAnchor>
    <xdr:from>
      <xdr:col>109</xdr:col>
      <xdr:colOff>57150</xdr:colOff>
      <xdr:row>22</xdr:row>
      <xdr:rowOff>47624</xdr:rowOff>
    </xdr:from>
    <xdr:to>
      <xdr:col>113</xdr:col>
      <xdr:colOff>419100</xdr:colOff>
      <xdr:row>27</xdr:row>
      <xdr:rowOff>57149</xdr:rowOff>
    </xdr:to>
    <xdr:sp macro="" textlink="">
      <xdr:nvSpPr>
        <xdr:cNvPr id="18" name="矢印: 上向き折線 17">
          <a:extLst>
            <a:ext uri="{FF2B5EF4-FFF2-40B4-BE49-F238E27FC236}">
              <a16:creationId xmlns:a16="http://schemas.microsoft.com/office/drawing/2014/main" id="{485A891A-3508-2FBD-8A50-AA846FD9B687}"/>
            </a:ext>
          </a:extLst>
        </xdr:cNvPr>
        <xdr:cNvSpPr/>
      </xdr:nvSpPr>
      <xdr:spPr bwMode="auto">
        <a:xfrm>
          <a:off x="7324725" y="5257799"/>
          <a:ext cx="1066800" cy="1152525"/>
        </a:xfrm>
        <a:prstGeom prst="bentUpArrow">
          <a:avLst/>
        </a:prstGeom>
        <a:solidFill>
          <a:srgbClr val="FF6600"/>
        </a:solidFill>
        <a:ln w="9525">
          <a:noFill/>
          <a:round/>
          <a:headEnd/>
          <a:tailEnd/>
        </a:ln>
        <a:effectLst>
          <a:outerShdw dist="35921" dir="2700000" algn="ctr" rotWithShape="0">
            <a:srgbClr val="000000"/>
          </a:outerShdw>
        </a:effectLst>
      </xdr:spPr>
      <xdr:txBody>
        <a:bodyPr vertOverflow="clip" vert="wordArtVertRtl" wrap="square" lIns="36576" tIns="0" rIns="36576" bIns="0" rtlCol="0" anchor="ctr"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6600"/>
        </a:solidFill>
        <a:ln w="9525">
          <a:noFill/>
          <a:round/>
          <a:headEnd/>
          <a:tailEnd/>
        </a:ln>
        <a:effectLst>
          <a:outerShdw dist="35921" dir="2700000" algn="ctr" rotWithShape="0">
            <a:srgbClr val="000000"/>
          </a:outerShdw>
        </a:effectLst>
      </a:spPr>
      <a:bodyPr vertOverflow="clip" vert="wordArtVertRtl" wrap="square" lIns="36576" tIns="0" rIns="36576" bIns="0" anchor="ctr" upright="1"/>
      <a:lstStyle>
        <a:defPPr algn="dist" rtl="0">
          <a:defRPr sz="1050" b="1" i="0" u="none" strike="noStrike" baseline="0">
            <a:solidFill>
              <a:srgbClr val="FFFFFF"/>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DV156"/>
  <sheetViews>
    <sheetView showGridLines="0" view="pageBreakPreview" zoomScaleNormal="100" zoomScaleSheetLayoutView="100" workbookViewId="0">
      <selection activeCell="K46" sqref="K46:BI46"/>
    </sheetView>
  </sheetViews>
  <sheetFormatPr defaultColWidth="0.875" defaultRowHeight="8.1" customHeight="1"/>
  <cols>
    <col min="1" max="42" width="0.875" style="78"/>
    <col min="43" max="43" width="0.875" style="78" customWidth="1"/>
    <col min="44" max="112" width="0.875" style="78"/>
    <col min="113" max="114" width="3.625" style="79" customWidth="1"/>
    <col min="115" max="144" width="6.625" style="78" customWidth="1"/>
    <col min="145" max="16384" width="0.875" style="78"/>
  </cols>
  <sheetData>
    <row r="1" spans="1:108" ht="8.1"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6"/>
      <c r="AL1" s="76"/>
      <c r="AM1" s="76"/>
      <c r="AN1" s="76"/>
      <c r="AO1" s="76"/>
      <c r="AP1" s="76"/>
      <c r="AQ1" s="76"/>
      <c r="AR1" s="76"/>
      <c r="AS1" s="76"/>
      <c r="AT1" s="76"/>
      <c r="AU1" s="76"/>
      <c r="AV1" s="76"/>
      <c r="AW1" s="76"/>
      <c r="AX1" s="76"/>
      <c r="AY1" s="76"/>
      <c r="AZ1" s="76"/>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169" t="s">
        <v>46</v>
      </c>
      <c r="CT1" s="170"/>
      <c r="CU1" s="170"/>
      <c r="CV1" s="170"/>
      <c r="CW1" s="170"/>
      <c r="CX1" s="170"/>
      <c r="CY1" s="170"/>
      <c r="CZ1" s="170"/>
      <c r="DA1" s="170"/>
      <c r="DB1" s="170"/>
      <c r="DC1" s="170"/>
      <c r="DD1" s="171"/>
    </row>
    <row r="2" spans="1:108" ht="8.1" customHeight="1">
      <c r="A2" s="77"/>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178" t="s">
        <v>92</v>
      </c>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77"/>
      <c r="BY2" s="77"/>
      <c r="BZ2" s="77"/>
      <c r="CA2" s="77"/>
      <c r="CB2" s="77"/>
      <c r="CC2" s="77"/>
      <c r="CD2" s="77"/>
      <c r="CE2" s="77"/>
      <c r="CF2" s="77"/>
      <c r="CG2" s="77"/>
      <c r="CH2" s="77"/>
      <c r="CI2" s="77"/>
      <c r="CJ2" s="77"/>
      <c r="CK2" s="77"/>
      <c r="CL2" s="77"/>
      <c r="CM2" s="77"/>
      <c r="CN2" s="77"/>
      <c r="CO2" s="77"/>
      <c r="CP2" s="77"/>
      <c r="CQ2" s="77"/>
      <c r="CR2" s="77"/>
      <c r="CS2" s="172"/>
      <c r="CT2" s="173"/>
      <c r="CU2" s="173"/>
      <c r="CV2" s="173"/>
      <c r="CW2" s="173"/>
      <c r="CX2" s="173"/>
      <c r="CY2" s="173"/>
      <c r="CZ2" s="173"/>
      <c r="DA2" s="173"/>
      <c r="DB2" s="173"/>
      <c r="DC2" s="173"/>
      <c r="DD2" s="174"/>
    </row>
    <row r="3" spans="1:108" ht="8.1"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77"/>
      <c r="BY3" s="77"/>
      <c r="BZ3" s="77"/>
      <c r="CA3" s="77"/>
      <c r="CB3" s="77"/>
      <c r="CC3" s="77"/>
      <c r="CD3" s="77"/>
      <c r="CE3" s="77"/>
      <c r="CF3" s="77"/>
      <c r="CG3" s="77"/>
      <c r="CH3" s="77"/>
      <c r="CI3" s="77"/>
      <c r="CJ3" s="77"/>
      <c r="CK3" s="77"/>
      <c r="CL3" s="77"/>
      <c r="CM3" s="77"/>
      <c r="CN3" s="77"/>
      <c r="CO3" s="77"/>
      <c r="CP3" s="77"/>
      <c r="CQ3" s="77"/>
      <c r="CR3" s="77"/>
      <c r="CS3" s="175"/>
      <c r="CT3" s="176"/>
      <c r="CU3" s="176"/>
      <c r="CV3" s="176"/>
      <c r="CW3" s="176"/>
      <c r="CX3" s="176"/>
      <c r="CY3" s="176"/>
      <c r="CZ3" s="176"/>
      <c r="DA3" s="176"/>
      <c r="DB3" s="176"/>
      <c r="DC3" s="176"/>
      <c r="DD3" s="177"/>
    </row>
    <row r="4" spans="1:108" ht="8.1"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row>
    <row r="5" spans="1:108" ht="8.1"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row>
    <row r="6" spans="1:108" ht="8.1"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77"/>
      <c r="AY6" s="77"/>
      <c r="AZ6" s="77"/>
      <c r="BA6" s="77"/>
      <c r="BB6" s="77"/>
      <c r="BC6" s="77"/>
      <c r="BD6" s="77"/>
      <c r="BE6" s="77"/>
      <c r="BF6" s="77"/>
      <c r="BG6" s="77"/>
      <c r="BH6" s="77"/>
      <c r="BI6" s="77"/>
      <c r="BJ6" s="77"/>
      <c r="BK6" s="77"/>
      <c r="BL6" s="77"/>
      <c r="BM6" s="77"/>
      <c r="BN6" s="77"/>
      <c r="BP6" s="80"/>
      <c r="BQ6" s="80"/>
      <c r="BR6" s="181" t="s">
        <v>93</v>
      </c>
      <c r="BS6" s="181"/>
      <c r="BT6" s="181"/>
      <c r="BU6" s="181"/>
      <c r="BV6" s="181"/>
      <c r="BW6" s="181"/>
      <c r="BX6" s="181"/>
      <c r="BY6" s="181"/>
      <c r="BZ6" s="182">
        <v>2023</v>
      </c>
      <c r="CA6" s="182"/>
      <c r="CB6" s="182"/>
      <c r="CC6" s="182"/>
      <c r="CD6" s="182"/>
      <c r="CE6" s="182"/>
      <c r="CF6" s="182"/>
      <c r="CG6" s="182"/>
      <c r="CH6" s="182"/>
      <c r="CI6" s="182"/>
      <c r="CJ6" s="182"/>
      <c r="CK6" s="182"/>
      <c r="CL6" s="165" t="s">
        <v>4</v>
      </c>
      <c r="CM6" s="165"/>
      <c r="CN6" s="165"/>
      <c r="CO6" s="183">
        <v>6</v>
      </c>
      <c r="CP6" s="183"/>
      <c r="CQ6" s="183"/>
      <c r="CR6" s="183"/>
      <c r="CS6" s="183"/>
      <c r="CT6" s="165" t="s">
        <v>94</v>
      </c>
      <c r="CU6" s="165"/>
      <c r="CV6" s="165"/>
      <c r="CW6" s="183">
        <v>30</v>
      </c>
      <c r="CX6" s="183"/>
      <c r="CY6" s="183"/>
      <c r="CZ6" s="183"/>
      <c r="DA6" s="183"/>
      <c r="DB6" s="165" t="s">
        <v>6</v>
      </c>
      <c r="DC6" s="165"/>
      <c r="DD6" s="165"/>
    </row>
    <row r="7" spans="1:108" ht="8.1"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77"/>
      <c r="AY7" s="77"/>
      <c r="AZ7" s="77"/>
      <c r="BA7" s="77"/>
      <c r="BB7" s="77"/>
      <c r="BC7" s="77"/>
      <c r="BD7" s="77"/>
      <c r="BE7" s="77"/>
      <c r="BF7" s="77"/>
      <c r="BG7" s="77"/>
      <c r="BH7" s="77"/>
      <c r="BI7" s="77"/>
      <c r="BJ7" s="77"/>
      <c r="BK7" s="77"/>
      <c r="BL7" s="77"/>
      <c r="BM7" s="77"/>
      <c r="BN7" s="77"/>
      <c r="BO7" s="80"/>
      <c r="BP7" s="80"/>
      <c r="BQ7" s="80"/>
      <c r="BR7" s="181"/>
      <c r="BS7" s="181"/>
      <c r="BT7" s="181"/>
      <c r="BU7" s="181"/>
      <c r="BV7" s="181"/>
      <c r="BW7" s="181"/>
      <c r="BX7" s="181"/>
      <c r="BY7" s="181"/>
      <c r="BZ7" s="182"/>
      <c r="CA7" s="182"/>
      <c r="CB7" s="182"/>
      <c r="CC7" s="182"/>
      <c r="CD7" s="182"/>
      <c r="CE7" s="182"/>
      <c r="CF7" s="182"/>
      <c r="CG7" s="182"/>
      <c r="CH7" s="182"/>
      <c r="CI7" s="182"/>
      <c r="CJ7" s="182"/>
      <c r="CK7" s="182"/>
      <c r="CL7" s="165"/>
      <c r="CM7" s="165"/>
      <c r="CN7" s="165"/>
      <c r="CO7" s="183"/>
      <c r="CP7" s="183"/>
      <c r="CQ7" s="183"/>
      <c r="CR7" s="183"/>
      <c r="CS7" s="183"/>
      <c r="CT7" s="165"/>
      <c r="CU7" s="165"/>
      <c r="CV7" s="165"/>
      <c r="CW7" s="183"/>
      <c r="CX7" s="183"/>
      <c r="CY7" s="183"/>
      <c r="CZ7" s="183"/>
      <c r="DA7" s="183"/>
      <c r="DB7" s="165"/>
      <c r="DC7" s="165"/>
      <c r="DD7" s="165"/>
    </row>
    <row r="8" spans="1:108" ht="8.1"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6"/>
      <c r="AM8" s="76"/>
      <c r="AN8" s="76"/>
      <c r="AO8" s="76"/>
      <c r="AP8" s="76"/>
      <c r="AQ8" s="76"/>
      <c r="AR8" s="76"/>
      <c r="AS8" s="76"/>
      <c r="AT8" s="76"/>
      <c r="AU8" s="76"/>
      <c r="AV8" s="76"/>
      <c r="AW8" s="76"/>
      <c r="AX8" s="76"/>
      <c r="AY8" s="76"/>
      <c r="AZ8" s="76"/>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row>
    <row r="9" spans="1:108" ht="8.1" customHeight="1" thickBot="1">
      <c r="A9" s="184" t="s">
        <v>95</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77"/>
      <c r="AY9" s="77"/>
      <c r="AZ9" s="77"/>
      <c r="BA9" s="82"/>
      <c r="BB9" s="82"/>
      <c r="BC9" s="82"/>
      <c r="BD9" s="82"/>
      <c r="BE9" s="82"/>
      <c r="BF9" s="82"/>
      <c r="BG9" s="82"/>
      <c r="BH9" s="82"/>
      <c r="BI9" s="82"/>
      <c r="BJ9" s="82"/>
      <c r="BK9" s="82"/>
      <c r="BL9" s="82"/>
      <c r="BM9" s="82"/>
      <c r="BN9" s="82"/>
      <c r="BO9" s="82"/>
      <c r="BP9" s="82"/>
      <c r="BQ9" s="77"/>
      <c r="BR9" s="77"/>
      <c r="CS9" s="77"/>
      <c r="CT9" s="77"/>
      <c r="CU9" s="77"/>
      <c r="CV9" s="77"/>
      <c r="CW9" s="77"/>
      <c r="CX9" s="77"/>
      <c r="CY9" s="77"/>
      <c r="CZ9" s="77"/>
      <c r="DA9" s="77"/>
      <c r="DB9" s="77"/>
      <c r="DC9" s="77"/>
      <c r="DD9" s="77"/>
    </row>
    <row r="10" spans="1:108" ht="8.1" customHeigh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77"/>
      <c r="AY10" s="77"/>
      <c r="AZ10" s="77"/>
      <c r="BA10" s="186" t="s">
        <v>96</v>
      </c>
      <c r="BB10" s="187"/>
      <c r="BC10" s="187"/>
      <c r="BD10" s="187"/>
      <c r="BE10" s="187"/>
      <c r="BF10" s="187"/>
      <c r="BG10" s="187"/>
      <c r="BH10" s="187"/>
      <c r="BI10" s="187"/>
      <c r="BJ10" s="187"/>
      <c r="BK10" s="187"/>
      <c r="BL10" s="187"/>
      <c r="BM10" s="187"/>
      <c r="BN10" s="187"/>
      <c r="BO10" s="188"/>
      <c r="BP10" s="194" t="s">
        <v>77</v>
      </c>
      <c r="BQ10" s="195"/>
      <c r="BR10" s="195"/>
      <c r="BS10" s="195"/>
      <c r="BT10" s="195"/>
      <c r="BU10" s="195"/>
      <c r="BV10" s="195"/>
      <c r="BW10" s="195"/>
      <c r="BX10" s="195"/>
      <c r="BY10" s="195"/>
      <c r="BZ10" s="199">
        <v>8460301003219</v>
      </c>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200"/>
    </row>
    <row r="11" spans="1:108" ht="8.1"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77"/>
      <c r="AY11" s="77"/>
      <c r="AZ11" s="77"/>
      <c r="BA11" s="189"/>
      <c r="BB11" s="181"/>
      <c r="BC11" s="181"/>
      <c r="BD11" s="181"/>
      <c r="BE11" s="181"/>
      <c r="BF11" s="181"/>
      <c r="BG11" s="181"/>
      <c r="BH11" s="181"/>
      <c r="BI11" s="181"/>
      <c r="BJ11" s="181"/>
      <c r="BK11" s="181"/>
      <c r="BL11" s="181"/>
      <c r="BM11" s="181"/>
      <c r="BN11" s="181"/>
      <c r="BO11" s="190"/>
      <c r="BP11" s="194"/>
      <c r="BQ11" s="196"/>
      <c r="BR11" s="196"/>
      <c r="BS11" s="196"/>
      <c r="BT11" s="196"/>
      <c r="BU11" s="196"/>
      <c r="BV11" s="196"/>
      <c r="BW11" s="196"/>
      <c r="BX11" s="196"/>
      <c r="BY11" s="196"/>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2"/>
    </row>
    <row r="12" spans="1:108" ht="8.1" customHeight="1" thickBo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83"/>
      <c r="AA12" s="83"/>
      <c r="AB12" s="83"/>
      <c r="AC12" s="83"/>
      <c r="AD12" s="83"/>
      <c r="AE12" s="77"/>
      <c r="AF12" s="77"/>
      <c r="AG12" s="77"/>
      <c r="AH12" s="77"/>
      <c r="AI12" s="77"/>
      <c r="AJ12" s="77"/>
      <c r="AK12" s="77"/>
      <c r="AL12" s="77"/>
      <c r="AM12" s="77"/>
      <c r="AN12" s="77"/>
      <c r="AO12" s="77"/>
      <c r="AP12" s="77"/>
      <c r="AQ12" s="77"/>
      <c r="AR12" s="77"/>
      <c r="AS12" s="77"/>
      <c r="AT12" s="77"/>
      <c r="AU12" s="77"/>
      <c r="AV12" s="77"/>
      <c r="AW12" s="77"/>
      <c r="AX12" s="77"/>
      <c r="AY12" s="77"/>
      <c r="AZ12" s="77"/>
      <c r="BA12" s="191"/>
      <c r="BB12" s="192"/>
      <c r="BC12" s="192"/>
      <c r="BD12" s="192"/>
      <c r="BE12" s="192"/>
      <c r="BF12" s="192"/>
      <c r="BG12" s="192"/>
      <c r="BH12" s="192"/>
      <c r="BI12" s="192"/>
      <c r="BJ12" s="192"/>
      <c r="BK12" s="192"/>
      <c r="BL12" s="192"/>
      <c r="BM12" s="192"/>
      <c r="BN12" s="192"/>
      <c r="BO12" s="193"/>
      <c r="BP12" s="197"/>
      <c r="BQ12" s="198"/>
      <c r="BR12" s="198"/>
      <c r="BS12" s="198"/>
      <c r="BT12" s="198"/>
      <c r="BU12" s="198"/>
      <c r="BV12" s="198"/>
      <c r="BW12" s="198"/>
      <c r="BX12" s="198"/>
      <c r="BY12" s="198"/>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4"/>
    </row>
    <row r="13" spans="1:108" ht="7.5" customHeight="1">
      <c r="A13" s="84"/>
      <c r="B13" s="205" t="s">
        <v>97</v>
      </c>
      <c r="C13" s="205"/>
      <c r="D13" s="205"/>
      <c r="E13" s="205"/>
      <c r="F13" s="205"/>
      <c r="G13" s="205"/>
      <c r="H13" s="205"/>
      <c r="I13" s="205"/>
      <c r="J13" s="205"/>
      <c r="K13" s="205"/>
      <c r="L13" s="205"/>
      <c r="M13" s="205"/>
      <c r="N13" s="205"/>
      <c r="O13" s="205"/>
      <c r="P13" s="205"/>
      <c r="Q13" s="205"/>
      <c r="R13" s="205"/>
      <c r="S13" s="205"/>
      <c r="T13" s="205"/>
      <c r="U13" s="205"/>
      <c r="V13" s="205"/>
      <c r="W13" s="205"/>
      <c r="X13" s="205"/>
      <c r="Y13" s="85"/>
      <c r="Z13" s="207">
        <v>1100000</v>
      </c>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86"/>
      <c r="AX13" s="77"/>
      <c r="AY13" s="77"/>
      <c r="AZ13" s="87"/>
      <c r="BA13" s="213" t="s">
        <v>98</v>
      </c>
      <c r="BB13" s="214"/>
      <c r="BC13" s="214"/>
      <c r="BD13" s="214"/>
      <c r="BE13" s="214"/>
      <c r="BF13" s="214"/>
      <c r="BG13" s="214"/>
      <c r="BH13" s="214"/>
      <c r="BI13" s="214"/>
      <c r="BJ13" s="214"/>
      <c r="BK13" s="214"/>
      <c r="BL13" s="214"/>
      <c r="BM13" s="214"/>
      <c r="BN13" s="214"/>
      <c r="BO13" s="215"/>
      <c r="BP13" s="216" t="s">
        <v>83</v>
      </c>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8"/>
    </row>
    <row r="14" spans="1:108" ht="7.5" customHeight="1">
      <c r="A14" s="88"/>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89"/>
      <c r="Z14" s="209"/>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90"/>
      <c r="AX14" s="77"/>
      <c r="AY14" s="77"/>
      <c r="AZ14" s="87"/>
      <c r="BA14" s="189"/>
      <c r="BB14" s="181"/>
      <c r="BC14" s="181"/>
      <c r="BD14" s="181"/>
      <c r="BE14" s="181"/>
      <c r="BF14" s="181"/>
      <c r="BG14" s="181"/>
      <c r="BH14" s="181"/>
      <c r="BI14" s="181"/>
      <c r="BJ14" s="181"/>
      <c r="BK14" s="181"/>
      <c r="BL14" s="181"/>
      <c r="BM14" s="181"/>
      <c r="BN14" s="181"/>
      <c r="BO14" s="190"/>
      <c r="BP14" s="219"/>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1"/>
    </row>
    <row r="15" spans="1:108" ht="7.5" customHeight="1">
      <c r="A15" s="88"/>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89"/>
      <c r="Z15" s="211"/>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90"/>
      <c r="AX15" s="77"/>
      <c r="AY15" s="77"/>
      <c r="AZ15" s="87"/>
      <c r="BA15" s="189"/>
      <c r="BB15" s="181"/>
      <c r="BC15" s="181"/>
      <c r="BD15" s="181"/>
      <c r="BE15" s="181"/>
      <c r="BF15" s="181"/>
      <c r="BG15" s="181"/>
      <c r="BH15" s="181"/>
      <c r="BI15" s="181"/>
      <c r="BJ15" s="181"/>
      <c r="BK15" s="181"/>
      <c r="BL15" s="181"/>
      <c r="BM15" s="181"/>
      <c r="BN15" s="181"/>
      <c r="BO15" s="190"/>
      <c r="BP15" s="219"/>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1"/>
    </row>
    <row r="16" spans="1:108" ht="8.1" customHeight="1">
      <c r="A16" s="91"/>
      <c r="B16" s="206" t="s">
        <v>99</v>
      </c>
      <c r="C16" s="206"/>
      <c r="D16" s="206"/>
      <c r="E16" s="206"/>
      <c r="F16" s="206"/>
      <c r="G16" s="206"/>
      <c r="H16" s="206"/>
      <c r="I16" s="206"/>
      <c r="J16" s="206"/>
      <c r="K16" s="206"/>
      <c r="L16" s="206"/>
      <c r="M16" s="206"/>
      <c r="N16" s="206"/>
      <c r="O16" s="206"/>
      <c r="P16" s="206"/>
      <c r="Q16" s="206"/>
      <c r="R16" s="206"/>
      <c r="S16" s="206"/>
      <c r="T16" s="206"/>
      <c r="U16" s="206"/>
      <c r="V16" s="206"/>
      <c r="W16" s="206"/>
      <c r="X16" s="206"/>
      <c r="Y16" s="92"/>
      <c r="Z16" s="166">
        <v>1100000</v>
      </c>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93"/>
      <c r="AX16" s="77"/>
      <c r="AY16" s="77"/>
      <c r="AZ16" s="87"/>
      <c r="BA16" s="189"/>
      <c r="BB16" s="181"/>
      <c r="BC16" s="181"/>
      <c r="BD16" s="181"/>
      <c r="BE16" s="181"/>
      <c r="BF16" s="181"/>
      <c r="BG16" s="181"/>
      <c r="BH16" s="181"/>
      <c r="BI16" s="181"/>
      <c r="BJ16" s="181"/>
      <c r="BK16" s="181"/>
      <c r="BL16" s="181"/>
      <c r="BM16" s="181"/>
      <c r="BN16" s="181"/>
      <c r="BO16" s="190"/>
      <c r="BP16" s="219"/>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1"/>
    </row>
    <row r="17" spans="1:114" ht="8.1" customHeight="1">
      <c r="A17" s="94"/>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89"/>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90"/>
      <c r="AX17" s="77"/>
      <c r="AY17" s="77"/>
      <c r="AZ17" s="87"/>
      <c r="BA17" s="189" t="s">
        <v>100</v>
      </c>
      <c r="BB17" s="181"/>
      <c r="BC17" s="181"/>
      <c r="BD17" s="181"/>
      <c r="BE17" s="181"/>
      <c r="BF17" s="181"/>
      <c r="BG17" s="181"/>
      <c r="BH17" s="181"/>
      <c r="BI17" s="181"/>
      <c r="BJ17" s="181"/>
      <c r="BK17" s="181"/>
      <c r="BL17" s="181"/>
      <c r="BM17" s="181"/>
      <c r="BN17" s="181"/>
      <c r="BO17" s="190"/>
      <c r="BP17" s="219" t="s">
        <v>84</v>
      </c>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2"/>
      <c r="DB17" s="222"/>
      <c r="DC17" s="222"/>
      <c r="DD17" s="223"/>
    </row>
    <row r="18" spans="1:114" ht="8.1" customHeight="1">
      <c r="A18" s="95"/>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96"/>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97"/>
      <c r="AX18" s="77"/>
      <c r="AY18" s="77"/>
      <c r="AZ18" s="87"/>
      <c r="BA18" s="189"/>
      <c r="BB18" s="181"/>
      <c r="BC18" s="181"/>
      <c r="BD18" s="181"/>
      <c r="BE18" s="181"/>
      <c r="BF18" s="181"/>
      <c r="BG18" s="181"/>
      <c r="BH18" s="181"/>
      <c r="BI18" s="181"/>
      <c r="BJ18" s="181"/>
      <c r="BK18" s="181"/>
      <c r="BL18" s="181"/>
      <c r="BM18" s="181"/>
      <c r="BN18" s="181"/>
      <c r="BO18" s="190"/>
      <c r="BP18" s="219"/>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2"/>
      <c r="DB18" s="222"/>
      <c r="DC18" s="222"/>
      <c r="DD18" s="223"/>
    </row>
    <row r="19" spans="1:114" ht="8.1" customHeight="1">
      <c r="A19" s="94"/>
      <c r="B19" s="206" t="s">
        <v>101</v>
      </c>
      <c r="C19" s="206"/>
      <c r="D19" s="206"/>
      <c r="E19" s="206"/>
      <c r="F19" s="206"/>
      <c r="G19" s="206"/>
      <c r="H19" s="206"/>
      <c r="I19" s="206"/>
      <c r="J19" s="206"/>
      <c r="K19" s="206"/>
      <c r="L19" s="206"/>
      <c r="M19" s="206"/>
      <c r="N19" s="206"/>
      <c r="O19" s="206"/>
      <c r="P19" s="206"/>
      <c r="Q19" s="206"/>
      <c r="R19" s="206"/>
      <c r="S19" s="206"/>
      <c r="T19" s="206"/>
      <c r="U19" s="206"/>
      <c r="V19" s="206"/>
      <c r="W19" s="206"/>
      <c r="X19" s="206"/>
      <c r="Y19" s="89"/>
      <c r="Z19" s="232">
        <v>0</v>
      </c>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164"/>
      <c r="AX19" s="77"/>
      <c r="AY19" s="77"/>
      <c r="AZ19" s="87" t="s">
        <v>102</v>
      </c>
      <c r="BA19" s="189"/>
      <c r="BB19" s="181"/>
      <c r="BC19" s="181"/>
      <c r="BD19" s="181"/>
      <c r="BE19" s="181"/>
      <c r="BF19" s="181"/>
      <c r="BG19" s="181"/>
      <c r="BH19" s="181"/>
      <c r="BI19" s="181"/>
      <c r="BJ19" s="181"/>
      <c r="BK19" s="181"/>
      <c r="BL19" s="181"/>
      <c r="BM19" s="181"/>
      <c r="BN19" s="181"/>
      <c r="BO19" s="190"/>
      <c r="BP19" s="219"/>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2"/>
      <c r="DB19" s="222"/>
      <c r="DC19" s="222"/>
      <c r="DD19" s="223"/>
    </row>
    <row r="20" spans="1:114" ht="8.1" customHeight="1">
      <c r="A20" s="94"/>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89"/>
      <c r="Z20" s="234"/>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164"/>
      <c r="AX20" s="77"/>
      <c r="AY20" s="77"/>
      <c r="AZ20" s="87"/>
      <c r="BA20" s="189"/>
      <c r="BB20" s="181"/>
      <c r="BC20" s="181"/>
      <c r="BD20" s="181"/>
      <c r="BE20" s="181"/>
      <c r="BF20" s="181"/>
      <c r="BG20" s="181"/>
      <c r="BH20" s="181"/>
      <c r="BI20" s="181"/>
      <c r="BJ20" s="181"/>
      <c r="BK20" s="181"/>
      <c r="BL20" s="181"/>
      <c r="BM20" s="181"/>
      <c r="BN20" s="181"/>
      <c r="BO20" s="190"/>
      <c r="BP20" s="219"/>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2"/>
      <c r="DB20" s="222"/>
      <c r="DC20" s="222"/>
      <c r="DD20" s="223"/>
    </row>
    <row r="21" spans="1:114" ht="8.1" customHeight="1">
      <c r="A21" s="94"/>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89"/>
      <c r="Z21" s="236"/>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164"/>
      <c r="AX21" s="77"/>
      <c r="AY21" s="77"/>
      <c r="AZ21" s="87"/>
      <c r="BA21" s="189"/>
      <c r="BB21" s="181"/>
      <c r="BC21" s="181"/>
      <c r="BD21" s="181"/>
      <c r="BE21" s="181"/>
      <c r="BF21" s="181"/>
      <c r="BG21" s="181"/>
      <c r="BH21" s="181"/>
      <c r="BI21" s="181"/>
      <c r="BJ21" s="181"/>
      <c r="BK21" s="181"/>
      <c r="BL21" s="181"/>
      <c r="BM21" s="181"/>
      <c r="BN21" s="181"/>
      <c r="BO21" s="190"/>
      <c r="BP21" s="219"/>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4"/>
      <c r="DB21" s="224"/>
      <c r="DC21" s="224"/>
      <c r="DD21" s="225"/>
    </row>
    <row r="22" spans="1:114" ht="8.1" customHeight="1">
      <c r="A22" s="91"/>
      <c r="B22" s="206" t="s">
        <v>103</v>
      </c>
      <c r="C22" s="206"/>
      <c r="D22" s="206"/>
      <c r="E22" s="206"/>
      <c r="F22" s="206"/>
      <c r="G22" s="206"/>
      <c r="H22" s="206"/>
      <c r="I22" s="206"/>
      <c r="J22" s="206"/>
      <c r="K22" s="206"/>
      <c r="L22" s="206"/>
      <c r="M22" s="206"/>
      <c r="N22" s="206"/>
      <c r="O22" s="206"/>
      <c r="P22" s="206"/>
      <c r="Q22" s="206"/>
      <c r="R22" s="206"/>
      <c r="S22" s="206"/>
      <c r="T22" s="206"/>
      <c r="U22" s="206"/>
      <c r="V22" s="206"/>
      <c r="W22" s="206"/>
      <c r="X22" s="206"/>
      <c r="Y22" s="92"/>
      <c r="Z22" s="238">
        <f>IF(BJ57="","",BJ57)</f>
        <v>3100000</v>
      </c>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99"/>
      <c r="AX22" s="77"/>
      <c r="AY22" s="77"/>
      <c r="AZ22" s="77"/>
      <c r="BA22" s="189" t="s">
        <v>104</v>
      </c>
      <c r="BB22" s="181"/>
      <c r="BC22" s="181"/>
      <c r="BD22" s="181"/>
      <c r="BE22" s="181"/>
      <c r="BF22" s="181"/>
      <c r="BG22" s="181"/>
      <c r="BH22" s="181"/>
      <c r="BI22" s="181"/>
      <c r="BJ22" s="181"/>
      <c r="BK22" s="181"/>
      <c r="BL22" s="181"/>
      <c r="BM22" s="181"/>
      <c r="BN22" s="181"/>
      <c r="BO22" s="181"/>
      <c r="BP22" s="263" t="s">
        <v>85</v>
      </c>
      <c r="BQ22" s="264"/>
      <c r="BR22" s="264"/>
      <c r="BS22" s="264"/>
      <c r="BT22" s="264"/>
      <c r="BU22" s="264"/>
      <c r="BV22" s="264"/>
      <c r="BW22" s="264"/>
      <c r="BX22" s="264"/>
      <c r="BY22" s="264"/>
      <c r="BZ22" s="264"/>
      <c r="CA22" s="264"/>
      <c r="CB22" s="264"/>
      <c r="CC22" s="264"/>
      <c r="CD22" s="264"/>
      <c r="CE22" s="264"/>
      <c r="CF22" s="264"/>
      <c r="CG22" s="264"/>
      <c r="CH22" s="264"/>
      <c r="CI22" s="264"/>
      <c r="CJ22" s="264" t="s">
        <v>85</v>
      </c>
      <c r="CK22" s="264"/>
      <c r="CL22" s="264"/>
      <c r="CM22" s="264"/>
      <c r="CN22" s="264"/>
      <c r="CO22" s="264"/>
      <c r="CP22" s="264"/>
      <c r="CQ22" s="264"/>
      <c r="CR22" s="264"/>
      <c r="CS22" s="264"/>
      <c r="CT22" s="264"/>
      <c r="CU22" s="264"/>
      <c r="CV22" s="264"/>
      <c r="CW22" s="264"/>
      <c r="CX22" s="264"/>
      <c r="CY22" s="264"/>
      <c r="CZ22" s="264"/>
      <c r="DA22" s="267"/>
      <c r="DB22" s="267"/>
      <c r="DC22" s="267"/>
      <c r="DD22" s="268"/>
    </row>
    <row r="23" spans="1:114" ht="8.1" customHeight="1">
      <c r="A23" s="94"/>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89"/>
      <c r="Z23" s="240"/>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98"/>
      <c r="AX23" s="77"/>
      <c r="AY23" s="77"/>
      <c r="AZ23" s="77"/>
      <c r="BA23" s="189"/>
      <c r="BB23" s="181"/>
      <c r="BC23" s="181"/>
      <c r="BD23" s="181"/>
      <c r="BE23" s="181"/>
      <c r="BF23" s="181"/>
      <c r="BG23" s="181"/>
      <c r="BH23" s="181"/>
      <c r="BI23" s="181"/>
      <c r="BJ23" s="181"/>
      <c r="BK23" s="181"/>
      <c r="BL23" s="181"/>
      <c r="BM23" s="181"/>
      <c r="BN23" s="181"/>
      <c r="BO23" s="181"/>
      <c r="BP23" s="263"/>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9"/>
    </row>
    <row r="24" spans="1:114" ht="8.1" customHeight="1">
      <c r="A24" s="9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96"/>
      <c r="Z24" s="242"/>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100"/>
      <c r="AX24" s="77"/>
      <c r="AY24" s="77"/>
      <c r="AZ24" s="77"/>
      <c r="BA24" s="191"/>
      <c r="BB24" s="192"/>
      <c r="BC24" s="192"/>
      <c r="BD24" s="192"/>
      <c r="BE24" s="192"/>
      <c r="BF24" s="192"/>
      <c r="BG24" s="192"/>
      <c r="BH24" s="192"/>
      <c r="BI24" s="192"/>
      <c r="BJ24" s="192"/>
      <c r="BK24" s="192"/>
      <c r="BL24" s="192"/>
      <c r="BM24" s="192"/>
      <c r="BN24" s="192"/>
      <c r="BO24" s="192"/>
      <c r="BP24" s="265"/>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70"/>
    </row>
    <row r="25" spans="1:114" ht="8.1" customHeight="1">
      <c r="A25" s="94"/>
      <c r="B25" s="206" t="s">
        <v>105</v>
      </c>
      <c r="C25" s="206"/>
      <c r="D25" s="206"/>
      <c r="E25" s="206"/>
      <c r="F25" s="206"/>
      <c r="G25" s="206"/>
      <c r="H25" s="206"/>
      <c r="I25" s="206"/>
      <c r="J25" s="206"/>
      <c r="K25" s="206"/>
      <c r="L25" s="206"/>
      <c r="M25" s="206"/>
      <c r="N25" s="206"/>
      <c r="O25" s="206"/>
      <c r="P25" s="206"/>
      <c r="Q25" s="206"/>
      <c r="R25" s="206"/>
      <c r="S25" s="206"/>
      <c r="T25" s="206"/>
      <c r="U25" s="206"/>
      <c r="V25" s="206"/>
      <c r="W25" s="206"/>
      <c r="X25" s="206"/>
      <c r="Y25" s="89"/>
      <c r="Z25" s="238">
        <f>IF(BJ57="","",IF(SUM(BJ58:CA58)="","",SUM(BJ58:CA58)))</f>
        <v>309800</v>
      </c>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98"/>
      <c r="AX25" s="77"/>
      <c r="AY25" s="77"/>
      <c r="AZ25" s="77"/>
      <c r="BA25" s="213" t="s">
        <v>106</v>
      </c>
      <c r="BB25" s="214"/>
      <c r="BC25" s="214"/>
      <c r="BD25" s="214"/>
      <c r="BE25" s="214"/>
      <c r="BF25" s="214"/>
      <c r="BG25" s="214"/>
      <c r="BH25" s="214"/>
      <c r="BI25" s="214"/>
      <c r="BJ25" s="214"/>
      <c r="BK25" s="214"/>
      <c r="BL25" s="214"/>
      <c r="BM25" s="214"/>
      <c r="BN25" s="214"/>
      <c r="BO25" s="214"/>
      <c r="BP25" s="260" t="s">
        <v>133</v>
      </c>
      <c r="BQ25" s="226"/>
      <c r="BR25" s="226"/>
      <c r="BS25" s="226"/>
      <c r="BT25" s="226"/>
      <c r="BU25" s="226"/>
      <c r="BV25" s="226"/>
      <c r="BW25" s="226"/>
      <c r="BX25" s="226"/>
      <c r="BY25" s="226"/>
      <c r="BZ25" s="226"/>
      <c r="CA25" s="226"/>
      <c r="CB25" s="226"/>
      <c r="CC25" s="226"/>
      <c r="CD25" s="226" t="s">
        <v>107</v>
      </c>
      <c r="CE25" s="226"/>
      <c r="CF25" s="226"/>
      <c r="CG25" s="226"/>
      <c r="CH25" s="226"/>
      <c r="CI25" s="226"/>
      <c r="CJ25" s="226" t="s">
        <v>134</v>
      </c>
      <c r="CK25" s="226"/>
      <c r="CL25" s="226"/>
      <c r="CM25" s="226"/>
      <c r="CN25" s="226"/>
      <c r="CO25" s="226"/>
      <c r="CP25" s="226"/>
      <c r="CQ25" s="226"/>
      <c r="CR25" s="226"/>
      <c r="CS25" s="226"/>
      <c r="CT25" s="226"/>
      <c r="CU25" s="226"/>
      <c r="CV25" s="226"/>
      <c r="CW25" s="226"/>
      <c r="CX25" s="226"/>
      <c r="CY25" s="226" t="s">
        <v>108</v>
      </c>
      <c r="CZ25" s="226"/>
      <c r="DA25" s="226"/>
      <c r="DB25" s="226"/>
      <c r="DC25" s="226"/>
      <c r="DD25" s="227"/>
      <c r="DI25" s="101" t="s">
        <v>107</v>
      </c>
    </row>
    <row r="26" spans="1:114" ht="8.1" customHeight="1">
      <c r="A26" s="94"/>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89"/>
      <c r="Z26" s="240"/>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98"/>
      <c r="AX26" s="77"/>
      <c r="AY26" s="77"/>
      <c r="AZ26" s="77"/>
      <c r="BA26" s="189"/>
      <c r="BB26" s="181"/>
      <c r="BC26" s="181"/>
      <c r="BD26" s="181"/>
      <c r="BE26" s="181"/>
      <c r="BF26" s="181"/>
      <c r="BG26" s="181"/>
      <c r="BH26" s="181"/>
      <c r="BI26" s="181"/>
      <c r="BJ26" s="181"/>
      <c r="BK26" s="181"/>
      <c r="BL26" s="181"/>
      <c r="BM26" s="181"/>
      <c r="BN26" s="181"/>
      <c r="BO26" s="181"/>
      <c r="BP26" s="261"/>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9"/>
      <c r="DI26" s="101" t="s">
        <v>109</v>
      </c>
    </row>
    <row r="27" spans="1:114" ht="8.1" customHeight="1">
      <c r="A27" s="94"/>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89"/>
      <c r="Z27" s="242"/>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98"/>
      <c r="AX27" s="77"/>
      <c r="AY27" s="77"/>
      <c r="AZ27" s="77"/>
      <c r="BA27" s="191"/>
      <c r="BB27" s="192"/>
      <c r="BC27" s="192"/>
      <c r="BD27" s="192"/>
      <c r="BE27" s="192"/>
      <c r="BF27" s="192"/>
      <c r="BG27" s="192"/>
      <c r="BH27" s="192"/>
      <c r="BI27" s="192"/>
      <c r="BJ27" s="192"/>
      <c r="BK27" s="192"/>
      <c r="BL27" s="192"/>
      <c r="BM27" s="192"/>
      <c r="BN27" s="192"/>
      <c r="BO27" s="192"/>
      <c r="BP27" s="262"/>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1"/>
      <c r="DI27" s="101" t="s">
        <v>110</v>
      </c>
    </row>
    <row r="28" spans="1:114" ht="8.1" customHeight="1">
      <c r="A28" s="91"/>
      <c r="B28" s="277" t="s">
        <v>111</v>
      </c>
      <c r="C28" s="277"/>
      <c r="D28" s="277"/>
      <c r="E28" s="277"/>
      <c r="F28" s="277"/>
      <c r="G28" s="277"/>
      <c r="H28" s="277"/>
      <c r="I28" s="277"/>
      <c r="J28" s="277"/>
      <c r="K28" s="277"/>
      <c r="L28" s="277"/>
      <c r="M28" s="277"/>
      <c r="N28" s="277"/>
      <c r="O28" s="277"/>
      <c r="P28" s="277"/>
      <c r="Q28" s="277"/>
      <c r="R28" s="277"/>
      <c r="S28" s="277"/>
      <c r="T28" s="277"/>
      <c r="U28" s="277"/>
      <c r="V28" s="277"/>
      <c r="W28" s="277"/>
      <c r="X28" s="277"/>
      <c r="Y28" s="92"/>
      <c r="Z28" s="238">
        <f>IF(BJ59="","",BJ59)</f>
        <v>3409800</v>
      </c>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99"/>
      <c r="AX28" s="77"/>
      <c r="AY28" s="77"/>
      <c r="AZ28" s="77"/>
      <c r="BA28" s="213" t="s">
        <v>112</v>
      </c>
      <c r="BB28" s="214"/>
      <c r="BC28" s="214"/>
      <c r="BD28" s="214"/>
      <c r="BE28" s="214"/>
      <c r="BF28" s="214"/>
      <c r="BG28" s="214"/>
      <c r="BH28" s="214"/>
      <c r="BI28" s="214"/>
      <c r="BJ28" s="214"/>
      <c r="BK28" s="214"/>
      <c r="BL28" s="214"/>
      <c r="BM28" s="214"/>
      <c r="BN28" s="214"/>
      <c r="BO28" s="215"/>
      <c r="BP28" s="244" t="s">
        <v>135</v>
      </c>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6"/>
      <c r="CO28" s="250" t="s">
        <v>113</v>
      </c>
      <c r="CP28" s="250"/>
      <c r="CQ28" s="250"/>
      <c r="CR28" s="250"/>
      <c r="CS28" s="250"/>
      <c r="CT28" s="251" t="s">
        <v>120</v>
      </c>
      <c r="CU28" s="252"/>
      <c r="CV28" s="252"/>
      <c r="CW28" s="252"/>
      <c r="CX28" s="252"/>
      <c r="CY28" s="252"/>
      <c r="CZ28" s="252"/>
      <c r="DA28" s="252"/>
      <c r="DB28" s="252"/>
      <c r="DC28" s="252"/>
      <c r="DD28" s="253"/>
      <c r="DI28" s="101" t="s">
        <v>114</v>
      </c>
    </row>
    <row r="29" spans="1:114" ht="8.1" customHeight="1">
      <c r="A29" s="94"/>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89"/>
      <c r="Z29" s="240"/>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98"/>
      <c r="AX29" s="77"/>
      <c r="AY29" s="77"/>
      <c r="AZ29" s="77"/>
      <c r="BA29" s="189"/>
      <c r="BB29" s="181"/>
      <c r="BC29" s="181"/>
      <c r="BD29" s="181"/>
      <c r="BE29" s="181"/>
      <c r="BF29" s="181"/>
      <c r="BG29" s="181"/>
      <c r="BH29" s="181"/>
      <c r="BI29" s="181"/>
      <c r="BJ29" s="181"/>
      <c r="BK29" s="181"/>
      <c r="BL29" s="181"/>
      <c r="BM29" s="181"/>
      <c r="BN29" s="181"/>
      <c r="BO29" s="190"/>
      <c r="BP29" s="247"/>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9"/>
      <c r="CO29" s="250"/>
      <c r="CP29" s="250"/>
      <c r="CQ29" s="250"/>
      <c r="CR29" s="250"/>
      <c r="CS29" s="250"/>
      <c r="CT29" s="254"/>
      <c r="CU29" s="255"/>
      <c r="CV29" s="255"/>
      <c r="CW29" s="255"/>
      <c r="CX29" s="255"/>
      <c r="CY29" s="255"/>
      <c r="CZ29" s="255"/>
      <c r="DA29" s="255"/>
      <c r="DB29" s="255"/>
      <c r="DC29" s="255"/>
      <c r="DD29" s="256"/>
      <c r="DI29" s="101" t="s">
        <v>115</v>
      </c>
    </row>
    <row r="30" spans="1:114" ht="8.1" customHeight="1">
      <c r="A30" s="95"/>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96"/>
      <c r="Z30" s="242"/>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100"/>
      <c r="AX30" s="77"/>
      <c r="AY30" s="77"/>
      <c r="AZ30" s="77"/>
      <c r="BA30" s="189"/>
      <c r="BB30" s="181"/>
      <c r="BC30" s="181"/>
      <c r="BD30" s="181"/>
      <c r="BE30" s="181"/>
      <c r="BF30" s="181"/>
      <c r="BG30" s="181"/>
      <c r="BH30" s="181"/>
      <c r="BI30" s="181"/>
      <c r="BJ30" s="181"/>
      <c r="BK30" s="181"/>
      <c r="BL30" s="181"/>
      <c r="BM30" s="181"/>
      <c r="BN30" s="181"/>
      <c r="BO30" s="190"/>
      <c r="BP30" s="247"/>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9"/>
      <c r="CO30" s="250"/>
      <c r="CP30" s="250"/>
      <c r="CQ30" s="250"/>
      <c r="CR30" s="250"/>
      <c r="CS30" s="250"/>
      <c r="CT30" s="257"/>
      <c r="CU30" s="258"/>
      <c r="CV30" s="258"/>
      <c r="CW30" s="258"/>
      <c r="CX30" s="258"/>
      <c r="CY30" s="258"/>
      <c r="CZ30" s="258"/>
      <c r="DA30" s="258"/>
      <c r="DB30" s="258"/>
      <c r="DC30" s="258"/>
      <c r="DD30" s="259"/>
      <c r="DJ30" s="79" t="s">
        <v>116</v>
      </c>
    </row>
    <row r="31" spans="1:114" ht="8.1" customHeight="1">
      <c r="A31" s="94"/>
      <c r="B31" s="206" t="s">
        <v>117</v>
      </c>
      <c r="C31" s="206"/>
      <c r="D31" s="206"/>
      <c r="E31" s="206"/>
      <c r="F31" s="206"/>
      <c r="G31" s="206"/>
      <c r="H31" s="206"/>
      <c r="I31" s="206"/>
      <c r="J31" s="206"/>
      <c r="K31" s="206"/>
      <c r="L31" s="206"/>
      <c r="M31" s="206"/>
      <c r="N31" s="206"/>
      <c r="O31" s="206"/>
      <c r="P31" s="206"/>
      <c r="Q31" s="206"/>
      <c r="R31" s="206"/>
      <c r="S31" s="206"/>
      <c r="T31" s="206"/>
      <c r="U31" s="206"/>
      <c r="V31" s="206"/>
      <c r="W31" s="206"/>
      <c r="X31" s="206"/>
      <c r="Y31" s="89"/>
      <c r="Z31" s="238">
        <f>IF(Z22="","",Z19+Z28)</f>
        <v>3409800</v>
      </c>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98"/>
      <c r="AX31" s="77"/>
      <c r="AY31" s="77"/>
      <c r="AZ31" s="77"/>
      <c r="BA31" s="189" t="s">
        <v>118</v>
      </c>
      <c r="BB31" s="181"/>
      <c r="BC31" s="181"/>
      <c r="BD31" s="181"/>
      <c r="BE31" s="181"/>
      <c r="BF31" s="181"/>
      <c r="BG31" s="181"/>
      <c r="BH31" s="181"/>
      <c r="BI31" s="181"/>
      <c r="BJ31" s="181"/>
      <c r="BK31" s="181"/>
      <c r="BL31" s="181"/>
      <c r="BM31" s="181"/>
      <c r="BN31" s="181"/>
      <c r="BO31" s="190"/>
      <c r="BP31" s="247" t="s">
        <v>136</v>
      </c>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9"/>
      <c r="CO31" s="281" t="s">
        <v>119</v>
      </c>
      <c r="CP31" s="282"/>
      <c r="CQ31" s="282"/>
      <c r="CR31" s="282"/>
      <c r="CS31" s="283"/>
      <c r="CT31" s="254">
        <v>1234567</v>
      </c>
      <c r="CU31" s="255"/>
      <c r="CV31" s="255"/>
      <c r="CW31" s="255"/>
      <c r="CX31" s="255"/>
      <c r="CY31" s="255"/>
      <c r="CZ31" s="255"/>
      <c r="DA31" s="255"/>
      <c r="DB31" s="255"/>
      <c r="DC31" s="255"/>
      <c r="DD31" s="256"/>
      <c r="DJ31" s="79" t="s">
        <v>120</v>
      </c>
    </row>
    <row r="32" spans="1:114" ht="8.1" customHeight="1">
      <c r="A32" s="94"/>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89"/>
      <c r="Z32" s="240"/>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98"/>
      <c r="AX32" s="77"/>
      <c r="AY32" s="77"/>
      <c r="AZ32" s="77"/>
      <c r="BA32" s="189"/>
      <c r="BB32" s="181"/>
      <c r="BC32" s="181"/>
      <c r="BD32" s="181"/>
      <c r="BE32" s="181"/>
      <c r="BF32" s="181"/>
      <c r="BG32" s="181"/>
      <c r="BH32" s="181"/>
      <c r="BI32" s="181"/>
      <c r="BJ32" s="181"/>
      <c r="BK32" s="181"/>
      <c r="BL32" s="181"/>
      <c r="BM32" s="181"/>
      <c r="BN32" s="181"/>
      <c r="BO32" s="190"/>
      <c r="BP32" s="247"/>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9"/>
      <c r="CO32" s="284"/>
      <c r="CP32" s="285"/>
      <c r="CQ32" s="285"/>
      <c r="CR32" s="285"/>
      <c r="CS32" s="286"/>
      <c r="CT32" s="254"/>
      <c r="CU32" s="255"/>
      <c r="CV32" s="255"/>
      <c r="CW32" s="255"/>
      <c r="CX32" s="255"/>
      <c r="CY32" s="255"/>
      <c r="CZ32" s="255"/>
      <c r="DA32" s="255"/>
      <c r="DB32" s="255"/>
      <c r="DC32" s="255"/>
      <c r="DD32" s="256"/>
    </row>
    <row r="33" spans="1:126" ht="8.1" customHeight="1" thickBot="1">
      <c r="A33" s="94"/>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102"/>
      <c r="Z33" s="272"/>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103"/>
      <c r="AX33" s="77"/>
      <c r="AY33" s="77"/>
      <c r="AZ33" s="77"/>
      <c r="BA33" s="274"/>
      <c r="BB33" s="275"/>
      <c r="BC33" s="275"/>
      <c r="BD33" s="275"/>
      <c r="BE33" s="275"/>
      <c r="BF33" s="275"/>
      <c r="BG33" s="275"/>
      <c r="BH33" s="275"/>
      <c r="BI33" s="275"/>
      <c r="BJ33" s="275"/>
      <c r="BK33" s="275"/>
      <c r="BL33" s="275"/>
      <c r="BM33" s="275"/>
      <c r="BN33" s="275"/>
      <c r="BO33" s="276"/>
      <c r="BP33" s="278"/>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80"/>
      <c r="CO33" s="287"/>
      <c r="CP33" s="288"/>
      <c r="CQ33" s="288"/>
      <c r="CR33" s="288"/>
      <c r="CS33" s="289"/>
      <c r="CT33" s="290"/>
      <c r="CU33" s="291"/>
      <c r="CV33" s="291"/>
      <c r="CW33" s="291"/>
      <c r="CX33" s="291"/>
      <c r="CY33" s="291"/>
      <c r="CZ33" s="291"/>
      <c r="DA33" s="291"/>
      <c r="DB33" s="291"/>
      <c r="DC33" s="291"/>
      <c r="DD33" s="292"/>
    </row>
    <row r="34" spans="1:126" ht="8.1" customHeight="1">
      <c r="A34" s="293" t="s">
        <v>121</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row>
    <row r="35" spans="1:126" ht="8.1" customHeight="1">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77"/>
      <c r="AY35" s="77"/>
      <c r="AZ35" s="77"/>
      <c r="BA35" s="77"/>
      <c r="BB35" s="77"/>
      <c r="BC35" s="77"/>
      <c r="BD35" s="77"/>
      <c r="BE35" s="77"/>
      <c r="BF35" s="77"/>
      <c r="BG35" s="77"/>
      <c r="BH35" s="77"/>
      <c r="BI35" s="77"/>
      <c r="BJ35" s="77"/>
      <c r="BK35" s="77"/>
      <c r="BL35" s="77"/>
      <c r="BM35" s="77"/>
      <c r="BN35" s="77"/>
      <c r="BO35" s="77"/>
      <c r="BP35" s="463"/>
      <c r="BQ35" s="463"/>
      <c r="BR35" s="464" t="s">
        <v>137</v>
      </c>
      <c r="BS35" s="464"/>
      <c r="BT35" s="464"/>
      <c r="BU35" s="464"/>
      <c r="BV35" s="464"/>
      <c r="BW35" s="464"/>
      <c r="BX35" s="464"/>
      <c r="BY35" s="464"/>
      <c r="BZ35" s="77"/>
      <c r="CA35" s="77"/>
      <c r="CB35" s="465"/>
      <c r="CC35" s="465"/>
      <c r="CD35" s="466" t="s">
        <v>138</v>
      </c>
      <c r="CE35" s="466"/>
      <c r="CF35" s="466"/>
      <c r="CG35" s="466"/>
      <c r="CH35" s="466"/>
      <c r="CI35" s="466"/>
      <c r="CJ35" s="466"/>
      <c r="CK35" s="466"/>
      <c r="CL35" s="466"/>
      <c r="CM35" s="466"/>
      <c r="CN35" s="466"/>
      <c r="CO35" s="466"/>
      <c r="CP35" s="466"/>
      <c r="CQ35" s="466"/>
      <c r="CR35" s="466"/>
      <c r="CS35" s="466"/>
      <c r="CT35" s="466"/>
      <c r="CU35" s="466"/>
      <c r="CV35" s="466"/>
      <c r="CW35" s="466"/>
      <c r="CX35" s="466"/>
      <c r="CY35" s="466"/>
      <c r="CZ35" s="466"/>
      <c r="DA35" s="466"/>
      <c r="DB35" s="466"/>
      <c r="DC35" s="466"/>
      <c r="DD35" s="466"/>
    </row>
    <row r="36" spans="1:126" ht="8.1"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463"/>
      <c r="BQ36" s="463"/>
      <c r="BR36" s="464"/>
      <c r="BS36" s="464"/>
      <c r="BT36" s="464"/>
      <c r="BU36" s="464"/>
      <c r="BV36" s="464"/>
      <c r="BW36" s="464"/>
      <c r="BX36" s="464"/>
      <c r="BY36" s="464"/>
      <c r="BZ36" s="77"/>
      <c r="CA36" s="77"/>
      <c r="CB36" s="465"/>
      <c r="CC36" s="465"/>
      <c r="CD36" s="466"/>
      <c r="CE36" s="466"/>
      <c r="CF36" s="466"/>
      <c r="CG36" s="466"/>
      <c r="CH36" s="466"/>
      <c r="CI36" s="466"/>
      <c r="CJ36" s="466"/>
      <c r="CK36" s="466"/>
      <c r="CL36" s="466"/>
      <c r="CM36" s="466"/>
      <c r="CN36" s="466"/>
      <c r="CO36" s="466"/>
      <c r="CP36" s="466"/>
      <c r="CQ36" s="466"/>
      <c r="CR36" s="466"/>
      <c r="CS36" s="466"/>
      <c r="CT36" s="466"/>
      <c r="CU36" s="466"/>
      <c r="CV36" s="466"/>
      <c r="CW36" s="466"/>
      <c r="CX36" s="466"/>
      <c r="CY36" s="466"/>
      <c r="CZ36" s="466"/>
      <c r="DA36" s="466"/>
      <c r="DB36" s="466"/>
      <c r="DC36" s="466"/>
      <c r="DD36" s="466"/>
    </row>
    <row r="37" spans="1:126" ht="8.1" customHeight="1">
      <c r="A37" s="295" t="s">
        <v>122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row>
    <row r="38" spans="1:126" ht="8.1" customHeight="1">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row>
    <row r="39" spans="1:126" ht="8.1"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row>
    <row r="40" spans="1:126" ht="8.1" customHeight="1" thickBo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row>
    <row r="41" spans="1:126" ht="16.5" customHeight="1">
      <c r="A41" s="296" t="s">
        <v>123</v>
      </c>
      <c r="B41" s="297"/>
      <c r="C41" s="297"/>
      <c r="D41" s="297"/>
      <c r="E41" s="297"/>
      <c r="F41" s="297"/>
      <c r="G41" s="297"/>
      <c r="H41" s="297"/>
      <c r="I41" s="297"/>
      <c r="J41" s="298"/>
      <c r="K41" s="299" t="s">
        <v>124</v>
      </c>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1"/>
      <c r="BJ41" s="302" t="s">
        <v>125</v>
      </c>
      <c r="BK41" s="302"/>
      <c r="BL41" s="302"/>
      <c r="BM41" s="302"/>
      <c r="BN41" s="302"/>
      <c r="BO41" s="302"/>
      <c r="BP41" s="302"/>
      <c r="BQ41" s="302"/>
      <c r="BR41" s="302"/>
      <c r="BS41" s="302"/>
      <c r="BT41" s="302"/>
      <c r="BU41" s="302"/>
      <c r="BV41" s="302"/>
      <c r="BW41" s="302"/>
      <c r="BX41" s="302"/>
      <c r="BY41" s="302"/>
      <c r="BZ41" s="302"/>
      <c r="CA41" s="303"/>
      <c r="CB41" s="304"/>
      <c r="CC41" s="305"/>
      <c r="CD41" s="305"/>
      <c r="CE41" s="305"/>
      <c r="CF41" s="305"/>
      <c r="CG41" s="305"/>
      <c r="CH41" s="305"/>
      <c r="CI41" s="305"/>
      <c r="CJ41" s="305"/>
      <c r="CK41" s="305"/>
      <c r="CL41" s="305"/>
      <c r="CM41" s="305"/>
      <c r="CN41" s="305"/>
      <c r="CO41" s="305"/>
      <c r="CP41" s="305"/>
      <c r="CQ41" s="306"/>
      <c r="CR41" s="307"/>
      <c r="CS41" s="305"/>
      <c r="CT41" s="305"/>
      <c r="CU41" s="305"/>
      <c r="CV41" s="305"/>
      <c r="CW41" s="305"/>
      <c r="CX41" s="305"/>
      <c r="CY41" s="305"/>
      <c r="CZ41" s="305"/>
      <c r="DA41" s="305"/>
      <c r="DB41" s="305"/>
      <c r="DC41" s="305"/>
      <c r="DD41" s="306"/>
    </row>
    <row r="42" spans="1:126" ht="22.5" customHeight="1">
      <c r="A42" s="104"/>
      <c r="B42" s="105"/>
      <c r="C42" s="105"/>
      <c r="D42" s="105"/>
      <c r="E42" s="105"/>
      <c r="F42" s="106"/>
      <c r="G42" s="105"/>
      <c r="H42" s="105"/>
      <c r="I42" s="107"/>
      <c r="J42" s="108"/>
      <c r="K42" s="308" t="s">
        <v>139</v>
      </c>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10"/>
      <c r="BJ42" s="311">
        <v>1000000</v>
      </c>
      <c r="BK42" s="312"/>
      <c r="BL42" s="312"/>
      <c r="BM42" s="312"/>
      <c r="BN42" s="312"/>
      <c r="BO42" s="312"/>
      <c r="BP42" s="312"/>
      <c r="BQ42" s="312"/>
      <c r="BR42" s="312"/>
      <c r="BS42" s="312"/>
      <c r="BT42" s="312"/>
      <c r="BU42" s="312"/>
      <c r="BV42" s="312"/>
      <c r="BW42" s="312"/>
      <c r="BX42" s="312"/>
      <c r="BY42" s="312"/>
      <c r="BZ42" s="312"/>
      <c r="CA42" s="313"/>
      <c r="CB42" s="109"/>
      <c r="CC42" s="105"/>
      <c r="CD42" s="107"/>
      <c r="CE42" s="105"/>
      <c r="CF42" s="104"/>
      <c r="CG42" s="106"/>
      <c r="CH42" s="105"/>
      <c r="CI42" s="105"/>
      <c r="CJ42" s="107"/>
      <c r="CK42" s="110"/>
      <c r="CL42" s="105"/>
      <c r="CM42" s="105"/>
      <c r="CN42" s="107"/>
      <c r="CO42" s="106"/>
      <c r="CP42" s="105"/>
      <c r="CQ42" s="110"/>
      <c r="CR42" s="104"/>
      <c r="CS42" s="105"/>
      <c r="CT42" s="105"/>
      <c r="CU42" s="105"/>
      <c r="CV42" s="105"/>
      <c r="CW42" s="105"/>
      <c r="CX42" s="105"/>
      <c r="CY42" s="105"/>
      <c r="CZ42" s="105"/>
      <c r="DA42" s="105"/>
      <c r="DB42" s="105"/>
      <c r="DC42" s="105"/>
      <c r="DD42" s="110"/>
      <c r="DV42" s="35"/>
    </row>
    <row r="43" spans="1:126" ht="22.5" customHeight="1">
      <c r="A43" s="104"/>
      <c r="B43" s="105"/>
      <c r="C43" s="105"/>
      <c r="D43" s="105"/>
      <c r="E43" s="105"/>
      <c r="F43" s="106"/>
      <c r="G43" s="105"/>
      <c r="H43" s="105"/>
      <c r="I43" s="107"/>
      <c r="J43" s="108"/>
      <c r="K43" s="308" t="s">
        <v>140</v>
      </c>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10"/>
      <c r="BJ43" s="311">
        <v>1000000</v>
      </c>
      <c r="BK43" s="312"/>
      <c r="BL43" s="312"/>
      <c r="BM43" s="312"/>
      <c r="BN43" s="312"/>
      <c r="BO43" s="312"/>
      <c r="BP43" s="312"/>
      <c r="BQ43" s="312"/>
      <c r="BR43" s="312"/>
      <c r="BS43" s="312"/>
      <c r="BT43" s="312"/>
      <c r="BU43" s="312"/>
      <c r="BV43" s="312"/>
      <c r="BW43" s="312"/>
      <c r="BX43" s="312"/>
      <c r="BY43" s="312"/>
      <c r="BZ43" s="312"/>
      <c r="CA43" s="313"/>
      <c r="CB43" s="109"/>
      <c r="CC43" s="105"/>
      <c r="CD43" s="107"/>
      <c r="CE43" s="105"/>
      <c r="CF43" s="104"/>
      <c r="CG43" s="106"/>
      <c r="CH43" s="105"/>
      <c r="CI43" s="105"/>
      <c r="CJ43" s="107"/>
      <c r="CK43" s="110"/>
      <c r="CL43" s="105"/>
      <c r="CM43" s="105"/>
      <c r="CN43" s="107"/>
      <c r="CO43" s="106"/>
      <c r="CP43" s="105"/>
      <c r="CQ43" s="110"/>
      <c r="CR43" s="104"/>
      <c r="CS43" s="105"/>
      <c r="CT43" s="105"/>
      <c r="CU43" s="105"/>
      <c r="CV43" s="105"/>
      <c r="CW43" s="105"/>
      <c r="CX43" s="105"/>
      <c r="CY43" s="105"/>
      <c r="CZ43" s="105"/>
      <c r="DA43" s="105"/>
      <c r="DB43" s="105"/>
      <c r="DC43" s="105"/>
      <c r="DD43" s="110"/>
    </row>
    <row r="44" spans="1:126" ht="22.5" customHeight="1">
      <c r="A44" s="104"/>
      <c r="B44" s="105"/>
      <c r="C44" s="105"/>
      <c r="D44" s="105"/>
      <c r="E44" s="105"/>
      <c r="F44" s="106"/>
      <c r="G44" s="105"/>
      <c r="H44" s="105"/>
      <c r="I44" s="107"/>
      <c r="J44" s="108"/>
      <c r="K44" s="308" t="s">
        <v>141</v>
      </c>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10"/>
      <c r="BJ44" s="311">
        <v>1000000</v>
      </c>
      <c r="BK44" s="312"/>
      <c r="BL44" s="312"/>
      <c r="BM44" s="312"/>
      <c r="BN44" s="312"/>
      <c r="BO44" s="312"/>
      <c r="BP44" s="312"/>
      <c r="BQ44" s="312"/>
      <c r="BR44" s="312"/>
      <c r="BS44" s="312"/>
      <c r="BT44" s="312"/>
      <c r="BU44" s="312"/>
      <c r="BV44" s="312"/>
      <c r="BW44" s="312"/>
      <c r="BX44" s="312"/>
      <c r="BY44" s="312"/>
      <c r="BZ44" s="312"/>
      <c r="CA44" s="313"/>
      <c r="CB44" s="109"/>
      <c r="CC44" s="105"/>
      <c r="CD44" s="107"/>
      <c r="CE44" s="105"/>
      <c r="CF44" s="104"/>
      <c r="CG44" s="106"/>
      <c r="CH44" s="105"/>
      <c r="CI44" s="105"/>
      <c r="CJ44" s="107"/>
      <c r="CK44" s="110"/>
      <c r="CL44" s="105"/>
      <c r="CM44" s="105"/>
      <c r="CN44" s="107"/>
      <c r="CO44" s="106"/>
      <c r="CP44" s="105"/>
      <c r="CQ44" s="110"/>
      <c r="CR44" s="104"/>
      <c r="CS44" s="105"/>
      <c r="CT44" s="105"/>
      <c r="CU44" s="105"/>
      <c r="CV44" s="105"/>
      <c r="CW44" s="105"/>
      <c r="CX44" s="105"/>
      <c r="CY44" s="105"/>
      <c r="CZ44" s="105"/>
      <c r="DA44" s="105"/>
      <c r="DB44" s="105"/>
      <c r="DC44" s="105"/>
      <c r="DD44" s="110"/>
    </row>
    <row r="45" spans="1:126" ht="22.5" customHeight="1">
      <c r="A45" s="104"/>
      <c r="B45" s="105"/>
      <c r="C45" s="105"/>
      <c r="D45" s="105"/>
      <c r="E45" s="105"/>
      <c r="F45" s="106"/>
      <c r="G45" s="105"/>
      <c r="H45" s="105"/>
      <c r="I45" s="107"/>
      <c r="J45" s="108"/>
      <c r="K45" s="314" t="s">
        <v>87</v>
      </c>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6"/>
      <c r="BJ45" s="317">
        <v>100000</v>
      </c>
      <c r="BK45" s="318"/>
      <c r="BL45" s="318"/>
      <c r="BM45" s="318"/>
      <c r="BN45" s="318"/>
      <c r="BO45" s="318"/>
      <c r="BP45" s="318"/>
      <c r="BQ45" s="318"/>
      <c r="BR45" s="318"/>
      <c r="BS45" s="318"/>
      <c r="BT45" s="318"/>
      <c r="BU45" s="318"/>
      <c r="BV45" s="318"/>
      <c r="BW45" s="318"/>
      <c r="BX45" s="318"/>
      <c r="BY45" s="318"/>
      <c r="BZ45" s="318"/>
      <c r="CA45" s="319"/>
      <c r="CB45" s="109"/>
      <c r="CC45" s="105"/>
      <c r="CD45" s="107"/>
      <c r="CE45" s="105"/>
      <c r="CF45" s="104"/>
      <c r="CG45" s="106"/>
      <c r="CH45" s="105"/>
      <c r="CI45" s="105"/>
      <c r="CJ45" s="107"/>
      <c r="CK45" s="110"/>
      <c r="CL45" s="105"/>
      <c r="CM45" s="105"/>
      <c r="CN45" s="107"/>
      <c r="CO45" s="106"/>
      <c r="CP45" s="105"/>
      <c r="CQ45" s="110"/>
      <c r="CR45" s="104"/>
      <c r="CS45" s="105"/>
      <c r="CT45" s="105"/>
      <c r="CU45" s="105"/>
      <c r="CV45" s="105"/>
      <c r="CW45" s="105"/>
      <c r="CX45" s="105"/>
      <c r="CY45" s="105"/>
      <c r="CZ45" s="105"/>
      <c r="DA45" s="105"/>
      <c r="DB45" s="105"/>
      <c r="DC45" s="105"/>
      <c r="DD45" s="110"/>
    </row>
    <row r="46" spans="1:126" ht="22.5" customHeight="1">
      <c r="A46" s="104"/>
      <c r="B46" s="105"/>
      <c r="C46" s="105"/>
      <c r="D46" s="105"/>
      <c r="E46" s="105"/>
      <c r="F46" s="106"/>
      <c r="G46" s="105"/>
      <c r="H46" s="105"/>
      <c r="I46" s="107"/>
      <c r="J46" s="108"/>
      <c r="K46" s="314"/>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6"/>
      <c r="BJ46" s="317"/>
      <c r="BK46" s="318"/>
      <c r="BL46" s="318"/>
      <c r="BM46" s="318"/>
      <c r="BN46" s="318"/>
      <c r="BO46" s="318"/>
      <c r="BP46" s="318"/>
      <c r="BQ46" s="318"/>
      <c r="BR46" s="318"/>
      <c r="BS46" s="318"/>
      <c r="BT46" s="318"/>
      <c r="BU46" s="318"/>
      <c r="BV46" s="318"/>
      <c r="BW46" s="318"/>
      <c r="BX46" s="318"/>
      <c r="BY46" s="318"/>
      <c r="BZ46" s="318"/>
      <c r="CA46" s="319"/>
      <c r="CB46" s="109"/>
      <c r="CC46" s="105"/>
      <c r="CD46" s="107"/>
      <c r="CE46" s="105"/>
      <c r="CF46" s="104"/>
      <c r="CG46" s="106"/>
      <c r="CH46" s="105"/>
      <c r="CI46" s="105"/>
      <c r="CJ46" s="107"/>
      <c r="CK46" s="110"/>
      <c r="CL46" s="105"/>
      <c r="CM46" s="105"/>
      <c r="CN46" s="107"/>
      <c r="CO46" s="106"/>
      <c r="CP46" s="105"/>
      <c r="CQ46" s="110"/>
      <c r="CR46" s="104"/>
      <c r="CS46" s="105"/>
      <c r="CT46" s="105"/>
      <c r="CU46" s="105"/>
      <c r="CV46" s="105"/>
      <c r="CW46" s="105"/>
      <c r="CX46" s="105"/>
      <c r="CY46" s="105"/>
      <c r="CZ46" s="105"/>
      <c r="DA46" s="105"/>
      <c r="DB46" s="105"/>
      <c r="DC46" s="105"/>
      <c r="DD46" s="110"/>
    </row>
    <row r="47" spans="1:126" ht="22.5" customHeight="1">
      <c r="A47" s="104"/>
      <c r="B47" s="105"/>
      <c r="C47" s="105"/>
      <c r="D47" s="105"/>
      <c r="E47" s="105"/>
      <c r="F47" s="106"/>
      <c r="G47" s="105"/>
      <c r="H47" s="105"/>
      <c r="I47" s="107"/>
      <c r="J47" s="108"/>
      <c r="K47" s="314"/>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6"/>
      <c r="BJ47" s="317"/>
      <c r="BK47" s="318"/>
      <c r="BL47" s="318"/>
      <c r="BM47" s="318"/>
      <c r="BN47" s="318"/>
      <c r="BO47" s="318"/>
      <c r="BP47" s="318"/>
      <c r="BQ47" s="318"/>
      <c r="BR47" s="318"/>
      <c r="BS47" s="318"/>
      <c r="BT47" s="318"/>
      <c r="BU47" s="318"/>
      <c r="BV47" s="318"/>
      <c r="BW47" s="318"/>
      <c r="BX47" s="318"/>
      <c r="BY47" s="318"/>
      <c r="BZ47" s="318"/>
      <c r="CA47" s="319"/>
      <c r="CB47" s="109"/>
      <c r="CC47" s="105"/>
      <c r="CD47" s="107"/>
      <c r="CE47" s="105"/>
      <c r="CF47" s="104"/>
      <c r="CG47" s="106"/>
      <c r="CH47" s="105"/>
      <c r="CI47" s="105"/>
      <c r="CJ47" s="107"/>
      <c r="CK47" s="110"/>
      <c r="CL47" s="105"/>
      <c r="CM47" s="105"/>
      <c r="CN47" s="107"/>
      <c r="CO47" s="106"/>
      <c r="CP47" s="105"/>
      <c r="CQ47" s="110"/>
      <c r="CR47" s="104"/>
      <c r="CS47" s="105"/>
      <c r="CT47" s="105"/>
      <c r="CU47" s="105"/>
      <c r="CV47" s="105"/>
      <c r="CW47" s="105"/>
      <c r="CX47" s="105"/>
      <c r="CY47" s="105"/>
      <c r="CZ47" s="105"/>
      <c r="DA47" s="105"/>
      <c r="DB47" s="105"/>
      <c r="DC47" s="105"/>
      <c r="DD47" s="110"/>
    </row>
    <row r="48" spans="1:126" ht="22.5" customHeight="1">
      <c r="A48" s="104"/>
      <c r="B48" s="105"/>
      <c r="C48" s="105"/>
      <c r="D48" s="105"/>
      <c r="E48" s="105"/>
      <c r="F48" s="106"/>
      <c r="G48" s="105"/>
      <c r="H48" s="105"/>
      <c r="I48" s="107"/>
      <c r="J48" s="108"/>
      <c r="K48" s="314"/>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6"/>
      <c r="BJ48" s="317"/>
      <c r="BK48" s="318"/>
      <c r="BL48" s="318"/>
      <c r="BM48" s="318"/>
      <c r="BN48" s="318"/>
      <c r="BO48" s="318"/>
      <c r="BP48" s="318"/>
      <c r="BQ48" s="318"/>
      <c r="BR48" s="318"/>
      <c r="BS48" s="318"/>
      <c r="BT48" s="318"/>
      <c r="BU48" s="318"/>
      <c r="BV48" s="318"/>
      <c r="BW48" s="318"/>
      <c r="BX48" s="318"/>
      <c r="BY48" s="318"/>
      <c r="BZ48" s="318"/>
      <c r="CA48" s="319"/>
      <c r="CB48" s="109"/>
      <c r="CC48" s="105"/>
      <c r="CD48" s="107"/>
      <c r="CE48" s="105"/>
      <c r="CF48" s="104"/>
      <c r="CG48" s="106"/>
      <c r="CH48" s="105"/>
      <c r="CI48" s="105"/>
      <c r="CJ48" s="107"/>
      <c r="CK48" s="110"/>
      <c r="CL48" s="105"/>
      <c r="CM48" s="105"/>
      <c r="CN48" s="107"/>
      <c r="CO48" s="106"/>
      <c r="CP48" s="105"/>
      <c r="CQ48" s="110"/>
      <c r="CR48" s="104"/>
      <c r="CS48" s="105"/>
      <c r="CT48" s="105"/>
      <c r="CU48" s="105"/>
      <c r="CV48" s="105"/>
      <c r="CW48" s="105"/>
      <c r="CX48" s="105"/>
      <c r="CY48" s="105"/>
      <c r="CZ48" s="105"/>
      <c r="DA48" s="105"/>
      <c r="DB48" s="105"/>
      <c r="DC48" s="105"/>
      <c r="DD48" s="110"/>
    </row>
    <row r="49" spans="1:113" ht="22.5" customHeight="1">
      <c r="A49" s="104"/>
      <c r="B49" s="105"/>
      <c r="C49" s="105"/>
      <c r="D49" s="105"/>
      <c r="E49" s="105"/>
      <c r="F49" s="106"/>
      <c r="G49" s="105"/>
      <c r="H49" s="105"/>
      <c r="I49" s="107"/>
      <c r="J49" s="108"/>
      <c r="K49" s="314"/>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6"/>
      <c r="BJ49" s="317"/>
      <c r="BK49" s="318"/>
      <c r="BL49" s="318"/>
      <c r="BM49" s="318"/>
      <c r="BN49" s="318"/>
      <c r="BO49" s="318"/>
      <c r="BP49" s="318"/>
      <c r="BQ49" s="318"/>
      <c r="BR49" s="318"/>
      <c r="BS49" s="318"/>
      <c r="BT49" s="318"/>
      <c r="BU49" s="318"/>
      <c r="BV49" s="318"/>
      <c r="BW49" s="318"/>
      <c r="BX49" s="318"/>
      <c r="BY49" s="318"/>
      <c r="BZ49" s="318"/>
      <c r="CA49" s="319"/>
      <c r="CB49" s="109"/>
      <c r="CC49" s="105"/>
      <c r="CD49" s="107"/>
      <c r="CE49" s="105"/>
      <c r="CF49" s="104"/>
      <c r="CG49" s="106"/>
      <c r="CH49" s="105"/>
      <c r="CI49" s="105"/>
      <c r="CJ49" s="107"/>
      <c r="CK49" s="110"/>
      <c r="CL49" s="105"/>
      <c r="CM49" s="105"/>
      <c r="CN49" s="107"/>
      <c r="CO49" s="106"/>
      <c r="CP49" s="105"/>
      <c r="CQ49" s="110"/>
      <c r="CR49" s="104"/>
      <c r="CS49" s="105"/>
      <c r="CT49" s="105"/>
      <c r="CU49" s="105"/>
      <c r="CV49" s="105"/>
      <c r="CW49" s="105"/>
      <c r="CX49" s="105"/>
      <c r="CY49" s="105"/>
      <c r="CZ49" s="105"/>
      <c r="DA49" s="105"/>
      <c r="DB49" s="105"/>
      <c r="DC49" s="105"/>
      <c r="DD49" s="110"/>
    </row>
    <row r="50" spans="1:113" ht="22.5" customHeight="1">
      <c r="A50" s="104"/>
      <c r="B50" s="105"/>
      <c r="C50" s="105"/>
      <c r="D50" s="105"/>
      <c r="E50" s="105"/>
      <c r="F50" s="106"/>
      <c r="G50" s="105"/>
      <c r="H50" s="105"/>
      <c r="I50" s="107"/>
      <c r="J50" s="108"/>
      <c r="K50" s="314"/>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6"/>
      <c r="BJ50" s="317"/>
      <c r="BK50" s="318"/>
      <c r="BL50" s="318"/>
      <c r="BM50" s="318"/>
      <c r="BN50" s="318"/>
      <c r="BO50" s="318"/>
      <c r="BP50" s="318"/>
      <c r="BQ50" s="318"/>
      <c r="BR50" s="318"/>
      <c r="BS50" s="318"/>
      <c r="BT50" s="318"/>
      <c r="BU50" s="318"/>
      <c r="BV50" s="318"/>
      <c r="BW50" s="318"/>
      <c r="BX50" s="318"/>
      <c r="BY50" s="318"/>
      <c r="BZ50" s="318"/>
      <c r="CA50" s="319"/>
      <c r="CB50" s="109"/>
      <c r="CC50" s="105"/>
      <c r="CD50" s="107"/>
      <c r="CE50" s="105"/>
      <c r="CF50" s="104"/>
      <c r="CG50" s="106"/>
      <c r="CH50" s="105"/>
      <c r="CI50" s="105"/>
      <c r="CJ50" s="107"/>
      <c r="CK50" s="110"/>
      <c r="CL50" s="105"/>
      <c r="CM50" s="105"/>
      <c r="CN50" s="107"/>
      <c r="CO50" s="106"/>
      <c r="CP50" s="105"/>
      <c r="CQ50" s="110"/>
      <c r="CR50" s="104"/>
      <c r="CS50" s="105"/>
      <c r="CT50" s="105"/>
      <c r="CU50" s="105"/>
      <c r="CV50" s="105"/>
      <c r="CW50" s="105"/>
      <c r="CX50" s="105"/>
      <c r="CY50" s="105"/>
      <c r="CZ50" s="105"/>
      <c r="DA50" s="105"/>
      <c r="DB50" s="105"/>
      <c r="DC50" s="105"/>
      <c r="DD50" s="110"/>
    </row>
    <row r="51" spans="1:113" ht="22.5" customHeight="1">
      <c r="A51" s="104"/>
      <c r="B51" s="105"/>
      <c r="C51" s="105"/>
      <c r="D51" s="105"/>
      <c r="E51" s="105"/>
      <c r="F51" s="106"/>
      <c r="G51" s="105"/>
      <c r="H51" s="105"/>
      <c r="I51" s="107"/>
      <c r="J51" s="108"/>
      <c r="K51" s="314"/>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6"/>
      <c r="BJ51" s="317"/>
      <c r="BK51" s="318"/>
      <c r="BL51" s="318"/>
      <c r="BM51" s="318"/>
      <c r="BN51" s="318"/>
      <c r="BO51" s="318"/>
      <c r="BP51" s="318"/>
      <c r="BQ51" s="318"/>
      <c r="BR51" s="318"/>
      <c r="BS51" s="318"/>
      <c r="BT51" s="318"/>
      <c r="BU51" s="318"/>
      <c r="BV51" s="318"/>
      <c r="BW51" s="318"/>
      <c r="BX51" s="318"/>
      <c r="BY51" s="318"/>
      <c r="BZ51" s="318"/>
      <c r="CA51" s="319"/>
      <c r="CB51" s="109"/>
      <c r="CC51" s="105"/>
      <c r="CD51" s="107"/>
      <c r="CE51" s="105"/>
      <c r="CF51" s="104"/>
      <c r="CG51" s="106"/>
      <c r="CH51" s="105"/>
      <c r="CI51" s="105"/>
      <c r="CJ51" s="107"/>
      <c r="CK51" s="110"/>
      <c r="CL51" s="105"/>
      <c r="CM51" s="105"/>
      <c r="CN51" s="107"/>
      <c r="CO51" s="106"/>
      <c r="CP51" s="105"/>
      <c r="CQ51" s="110"/>
      <c r="CR51" s="104"/>
      <c r="CS51" s="105"/>
      <c r="CT51" s="105"/>
      <c r="CU51" s="105"/>
      <c r="CV51" s="105"/>
      <c r="CW51" s="105"/>
      <c r="CX51" s="105"/>
      <c r="CY51" s="105"/>
      <c r="CZ51" s="105"/>
      <c r="DA51" s="105"/>
      <c r="DB51" s="105"/>
      <c r="DC51" s="105"/>
      <c r="DD51" s="110"/>
    </row>
    <row r="52" spans="1:113" ht="22.5" customHeight="1">
      <c r="A52" s="104"/>
      <c r="B52" s="105"/>
      <c r="C52" s="105"/>
      <c r="D52" s="105"/>
      <c r="E52" s="105"/>
      <c r="F52" s="106"/>
      <c r="G52" s="105"/>
      <c r="H52" s="105"/>
      <c r="I52" s="107"/>
      <c r="J52" s="108"/>
      <c r="K52" s="314"/>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6"/>
      <c r="BJ52" s="317"/>
      <c r="BK52" s="318"/>
      <c r="BL52" s="318"/>
      <c r="BM52" s="318"/>
      <c r="BN52" s="318"/>
      <c r="BO52" s="318"/>
      <c r="BP52" s="318"/>
      <c r="BQ52" s="318"/>
      <c r="BR52" s="318"/>
      <c r="BS52" s="318"/>
      <c r="BT52" s="318"/>
      <c r="BU52" s="318"/>
      <c r="BV52" s="318"/>
      <c r="BW52" s="318"/>
      <c r="BX52" s="318"/>
      <c r="BY52" s="318"/>
      <c r="BZ52" s="318"/>
      <c r="CA52" s="319"/>
      <c r="CB52" s="109"/>
      <c r="CC52" s="105"/>
      <c r="CD52" s="107"/>
      <c r="CE52" s="105"/>
      <c r="CF52" s="104"/>
      <c r="CG52" s="106"/>
      <c r="CH52" s="105"/>
      <c r="CI52" s="105"/>
      <c r="CJ52" s="107"/>
      <c r="CK52" s="110"/>
      <c r="CL52" s="105"/>
      <c r="CM52" s="105"/>
      <c r="CN52" s="107"/>
      <c r="CO52" s="106"/>
      <c r="CP52" s="105"/>
      <c r="CQ52" s="110"/>
      <c r="CR52" s="104"/>
      <c r="CS52" s="105"/>
      <c r="CT52" s="105"/>
      <c r="CU52" s="105"/>
      <c r="CV52" s="105"/>
      <c r="CW52" s="105"/>
      <c r="CX52" s="105"/>
      <c r="CY52" s="105"/>
      <c r="CZ52" s="105"/>
      <c r="DA52" s="105"/>
      <c r="DB52" s="105"/>
      <c r="DC52" s="105"/>
      <c r="DD52" s="110"/>
    </row>
    <row r="53" spans="1:113" ht="22.5" customHeight="1">
      <c r="A53" s="104"/>
      <c r="B53" s="105"/>
      <c r="C53" s="105"/>
      <c r="D53" s="105"/>
      <c r="E53" s="105"/>
      <c r="F53" s="106"/>
      <c r="G53" s="105"/>
      <c r="H53" s="105"/>
      <c r="I53" s="107"/>
      <c r="J53" s="108"/>
      <c r="K53" s="314"/>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6"/>
      <c r="BJ53" s="317"/>
      <c r="BK53" s="318"/>
      <c r="BL53" s="318"/>
      <c r="BM53" s="318"/>
      <c r="BN53" s="318"/>
      <c r="BO53" s="318"/>
      <c r="BP53" s="318"/>
      <c r="BQ53" s="318"/>
      <c r="BR53" s="318"/>
      <c r="BS53" s="318"/>
      <c r="BT53" s="318"/>
      <c r="BU53" s="318"/>
      <c r="BV53" s="318"/>
      <c r="BW53" s="318"/>
      <c r="BX53" s="318"/>
      <c r="BY53" s="318"/>
      <c r="BZ53" s="318"/>
      <c r="CA53" s="319"/>
      <c r="CB53" s="109"/>
      <c r="CC53" s="105"/>
      <c r="CD53" s="107"/>
      <c r="CE53" s="105"/>
      <c r="CF53" s="104"/>
      <c r="CG53" s="106"/>
      <c r="CH53" s="105"/>
      <c r="CI53" s="105"/>
      <c r="CJ53" s="107"/>
      <c r="CK53" s="110"/>
      <c r="CL53" s="105"/>
      <c r="CM53" s="105"/>
      <c r="CN53" s="107"/>
      <c r="CO53" s="106"/>
      <c r="CP53" s="105"/>
      <c r="CQ53" s="110"/>
      <c r="CR53" s="104"/>
      <c r="CS53" s="105"/>
      <c r="CT53" s="105"/>
      <c r="CU53" s="105"/>
      <c r="CV53" s="105"/>
      <c r="CW53" s="105"/>
      <c r="CX53" s="105"/>
      <c r="CY53" s="105"/>
      <c r="CZ53" s="105"/>
      <c r="DA53" s="105"/>
      <c r="DB53" s="105"/>
      <c r="DC53" s="105"/>
      <c r="DD53" s="110"/>
    </row>
    <row r="54" spans="1:113" ht="22.5" customHeight="1">
      <c r="A54" s="104"/>
      <c r="B54" s="105"/>
      <c r="C54" s="105"/>
      <c r="D54" s="105"/>
      <c r="E54" s="105"/>
      <c r="F54" s="106"/>
      <c r="G54" s="105"/>
      <c r="H54" s="105"/>
      <c r="I54" s="107"/>
      <c r="J54" s="108"/>
      <c r="K54" s="314"/>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6"/>
      <c r="BJ54" s="317"/>
      <c r="BK54" s="318"/>
      <c r="BL54" s="318"/>
      <c r="BM54" s="318"/>
      <c r="BN54" s="318"/>
      <c r="BO54" s="318"/>
      <c r="BP54" s="318"/>
      <c r="BQ54" s="318"/>
      <c r="BR54" s="318"/>
      <c r="BS54" s="318"/>
      <c r="BT54" s="318"/>
      <c r="BU54" s="318"/>
      <c r="BV54" s="318"/>
      <c r="BW54" s="318"/>
      <c r="BX54" s="318"/>
      <c r="BY54" s="318"/>
      <c r="BZ54" s="318"/>
      <c r="CA54" s="319"/>
      <c r="CB54" s="109"/>
      <c r="CC54" s="105"/>
      <c r="CD54" s="107"/>
      <c r="CE54" s="105"/>
      <c r="CF54" s="104"/>
      <c r="CG54" s="106"/>
      <c r="CH54" s="105"/>
      <c r="CI54" s="105"/>
      <c r="CJ54" s="107"/>
      <c r="CK54" s="110"/>
      <c r="CL54" s="105"/>
      <c r="CM54" s="105"/>
      <c r="CN54" s="107"/>
      <c r="CO54" s="106"/>
      <c r="CP54" s="105"/>
      <c r="CQ54" s="110"/>
      <c r="CR54" s="104"/>
      <c r="CS54" s="105"/>
      <c r="CT54" s="105"/>
      <c r="CU54" s="105"/>
      <c r="CV54" s="105"/>
      <c r="CW54" s="105"/>
      <c r="CX54" s="105"/>
      <c r="CY54" s="105"/>
      <c r="CZ54" s="105"/>
      <c r="DA54" s="105"/>
      <c r="DB54" s="105"/>
      <c r="DC54" s="105"/>
      <c r="DD54" s="110"/>
    </row>
    <row r="55" spans="1:113" ht="22.5" customHeight="1">
      <c r="A55" s="104"/>
      <c r="B55" s="105"/>
      <c r="C55" s="105"/>
      <c r="D55" s="105"/>
      <c r="E55" s="105"/>
      <c r="F55" s="106"/>
      <c r="G55" s="105"/>
      <c r="H55" s="105"/>
      <c r="I55" s="107"/>
      <c r="J55" s="108"/>
      <c r="K55" s="314"/>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6"/>
      <c r="BJ55" s="317"/>
      <c r="BK55" s="318"/>
      <c r="BL55" s="318"/>
      <c r="BM55" s="318"/>
      <c r="BN55" s="318"/>
      <c r="BO55" s="318"/>
      <c r="BP55" s="318"/>
      <c r="BQ55" s="318"/>
      <c r="BR55" s="318"/>
      <c r="BS55" s="318"/>
      <c r="BT55" s="318"/>
      <c r="BU55" s="318"/>
      <c r="BV55" s="318"/>
      <c r="BW55" s="318"/>
      <c r="BX55" s="318"/>
      <c r="BY55" s="318"/>
      <c r="BZ55" s="318"/>
      <c r="CA55" s="319"/>
      <c r="CB55" s="109"/>
      <c r="CC55" s="105"/>
      <c r="CD55" s="107"/>
      <c r="CE55" s="105"/>
      <c r="CF55" s="104"/>
      <c r="CG55" s="106"/>
      <c r="CH55" s="105"/>
      <c r="CI55" s="105"/>
      <c r="CJ55" s="107"/>
      <c r="CK55" s="110"/>
      <c r="CL55" s="105"/>
      <c r="CM55" s="105"/>
      <c r="CN55" s="107"/>
      <c r="CO55" s="106"/>
      <c r="CP55" s="105"/>
      <c r="CQ55" s="110"/>
      <c r="CR55" s="104"/>
      <c r="CS55" s="105"/>
      <c r="CT55" s="105"/>
      <c r="CU55" s="105"/>
      <c r="CV55" s="105"/>
      <c r="CW55" s="105"/>
      <c r="CX55" s="105"/>
      <c r="CY55" s="105"/>
      <c r="CZ55" s="105"/>
      <c r="DA55" s="105"/>
      <c r="DB55" s="105"/>
      <c r="DC55" s="105"/>
      <c r="DD55" s="110"/>
    </row>
    <row r="56" spans="1:113" ht="22.5" customHeight="1" thickBot="1">
      <c r="A56" s="111"/>
      <c r="B56" s="112"/>
      <c r="C56" s="112"/>
      <c r="D56" s="112"/>
      <c r="E56" s="112"/>
      <c r="F56" s="113"/>
      <c r="G56" s="112"/>
      <c r="H56" s="105"/>
      <c r="I56" s="114"/>
      <c r="J56" s="115"/>
      <c r="K56" s="314"/>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6"/>
      <c r="BJ56" s="320"/>
      <c r="BK56" s="321"/>
      <c r="BL56" s="321"/>
      <c r="BM56" s="321"/>
      <c r="BN56" s="321"/>
      <c r="BO56" s="321"/>
      <c r="BP56" s="321"/>
      <c r="BQ56" s="321"/>
      <c r="BR56" s="321"/>
      <c r="BS56" s="321"/>
      <c r="BT56" s="321"/>
      <c r="BU56" s="321"/>
      <c r="BV56" s="321"/>
      <c r="BW56" s="321"/>
      <c r="BX56" s="321"/>
      <c r="BY56" s="321"/>
      <c r="BZ56" s="321"/>
      <c r="CA56" s="322"/>
      <c r="CB56" s="109"/>
      <c r="CC56" s="106"/>
      <c r="CD56" s="105"/>
      <c r="CE56" s="105"/>
      <c r="CF56" s="104"/>
      <c r="CG56" s="106"/>
      <c r="CH56" s="105"/>
      <c r="CI56" s="105"/>
      <c r="CJ56" s="107"/>
      <c r="CK56" s="110"/>
      <c r="CL56" s="105"/>
      <c r="CM56" s="105"/>
      <c r="CN56" s="107"/>
      <c r="CO56" s="106"/>
      <c r="CP56" s="105"/>
      <c r="CQ56" s="110"/>
      <c r="CR56" s="105"/>
      <c r="CS56" s="105"/>
      <c r="CT56" s="105"/>
      <c r="CU56" s="105"/>
      <c r="CV56" s="105"/>
      <c r="CW56" s="105"/>
      <c r="CX56" s="105"/>
      <c r="CY56" s="105"/>
      <c r="CZ56" s="105"/>
      <c r="DA56" s="105"/>
      <c r="DB56" s="105"/>
      <c r="DC56" s="105"/>
      <c r="DD56" s="110"/>
    </row>
    <row r="57" spans="1:113" ht="22.5" customHeight="1" thickBot="1">
      <c r="A57" s="116"/>
      <c r="B57" s="117"/>
      <c r="C57" s="117"/>
      <c r="D57" s="117"/>
      <c r="E57" s="117"/>
      <c r="F57" s="117"/>
      <c r="G57" s="117"/>
      <c r="H57" s="117"/>
      <c r="I57" s="118"/>
      <c r="J57" s="119"/>
      <c r="K57" s="323" t="s">
        <v>59</v>
      </c>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5"/>
      <c r="BJ57" s="326">
        <f>IF(SUM(BJ42:CA56)=0,"",SUM(BJ42:CA56))</f>
        <v>3100000</v>
      </c>
      <c r="BK57" s="327"/>
      <c r="BL57" s="327"/>
      <c r="BM57" s="327"/>
      <c r="BN57" s="327"/>
      <c r="BO57" s="327"/>
      <c r="BP57" s="327"/>
      <c r="BQ57" s="327"/>
      <c r="BR57" s="327"/>
      <c r="BS57" s="327"/>
      <c r="BT57" s="327"/>
      <c r="BU57" s="327"/>
      <c r="BV57" s="327"/>
      <c r="BW57" s="327"/>
      <c r="BX57" s="327"/>
      <c r="BY57" s="327"/>
      <c r="BZ57" s="327"/>
      <c r="CA57" s="328"/>
      <c r="CB57" s="120"/>
      <c r="CC57" s="121"/>
      <c r="CD57" s="118"/>
      <c r="CE57" s="118"/>
      <c r="CF57" s="122"/>
      <c r="CG57" s="121"/>
      <c r="CH57" s="118"/>
      <c r="CI57" s="118"/>
      <c r="CJ57" s="123"/>
      <c r="CK57" s="124"/>
      <c r="CL57" s="118"/>
      <c r="CM57" s="118"/>
      <c r="CN57" s="123"/>
      <c r="CO57" s="121"/>
      <c r="CP57" s="118"/>
      <c r="CQ57" s="124"/>
      <c r="CR57" s="329"/>
      <c r="CS57" s="330"/>
      <c r="CT57" s="330"/>
      <c r="CU57" s="330"/>
      <c r="CV57" s="330"/>
      <c r="CW57" s="330"/>
      <c r="CX57" s="330"/>
      <c r="CY57" s="330"/>
      <c r="CZ57" s="330"/>
      <c r="DA57" s="330"/>
      <c r="DB57" s="330"/>
      <c r="DC57" s="330"/>
      <c r="DD57" s="331"/>
    </row>
    <row r="58" spans="1:113" ht="22.5" customHeight="1" thickTop="1">
      <c r="A58" s="125"/>
      <c r="B58" s="125"/>
      <c r="C58" s="125"/>
      <c r="D58" s="125"/>
      <c r="E58" s="125"/>
      <c r="F58" s="125"/>
      <c r="G58" s="125"/>
      <c r="H58" s="125"/>
      <c r="J58" s="126"/>
      <c r="K58" s="332" t="s">
        <v>126</v>
      </c>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4"/>
      <c r="BJ58" s="335">
        <v>309800</v>
      </c>
      <c r="BK58" s="336"/>
      <c r="BL58" s="336"/>
      <c r="BM58" s="336"/>
      <c r="BN58" s="336"/>
      <c r="BO58" s="336"/>
      <c r="BP58" s="336"/>
      <c r="BQ58" s="336"/>
      <c r="BR58" s="336"/>
      <c r="BS58" s="336"/>
      <c r="BT58" s="336"/>
      <c r="BU58" s="336"/>
      <c r="BV58" s="336"/>
      <c r="BW58" s="336"/>
      <c r="BX58" s="336"/>
      <c r="BY58" s="336"/>
      <c r="BZ58" s="336"/>
      <c r="CA58" s="337"/>
      <c r="CB58" s="127"/>
      <c r="CC58" s="128"/>
      <c r="CD58" s="129"/>
      <c r="CE58" s="129"/>
      <c r="CF58" s="130"/>
      <c r="CG58" s="128"/>
      <c r="CH58" s="129"/>
      <c r="CI58" s="129"/>
      <c r="CJ58" s="131"/>
      <c r="CK58" s="132"/>
      <c r="CL58" s="129"/>
      <c r="CM58" s="129"/>
      <c r="CN58" s="131"/>
      <c r="CO58" s="128"/>
      <c r="CP58" s="129"/>
      <c r="CQ58" s="132"/>
      <c r="CR58" s="338"/>
      <c r="CS58" s="339"/>
      <c r="CT58" s="339"/>
      <c r="CU58" s="339"/>
      <c r="CV58" s="339"/>
      <c r="CW58" s="339"/>
      <c r="CX58" s="339"/>
      <c r="CY58" s="339"/>
      <c r="CZ58" s="339"/>
      <c r="DA58" s="339"/>
      <c r="DB58" s="339"/>
      <c r="DC58" s="339"/>
      <c r="DD58" s="340"/>
    </row>
    <row r="59" spans="1:113" ht="8.1" customHeight="1">
      <c r="A59" s="77"/>
      <c r="B59" s="77"/>
      <c r="C59" s="77"/>
      <c r="D59" s="77"/>
      <c r="E59" s="77"/>
      <c r="F59" s="77"/>
      <c r="G59" s="77"/>
      <c r="J59" s="133"/>
      <c r="K59" s="341" t="s">
        <v>127</v>
      </c>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3"/>
      <c r="BJ59" s="350">
        <f>IF(BJ57="","",SUM(BJ57:CA58))</f>
        <v>3409800</v>
      </c>
      <c r="BK59" s="351"/>
      <c r="BL59" s="351"/>
      <c r="BM59" s="351"/>
      <c r="BN59" s="351"/>
      <c r="BO59" s="351"/>
      <c r="BP59" s="351"/>
      <c r="BQ59" s="351"/>
      <c r="BR59" s="351"/>
      <c r="BS59" s="351"/>
      <c r="BT59" s="351"/>
      <c r="BU59" s="351"/>
      <c r="BV59" s="351"/>
      <c r="BW59" s="351"/>
      <c r="BX59" s="351"/>
      <c r="BY59" s="351"/>
      <c r="BZ59" s="351"/>
      <c r="CA59" s="352"/>
      <c r="CB59" s="91"/>
      <c r="CC59" s="113"/>
      <c r="CD59" s="112"/>
      <c r="CE59" s="92"/>
      <c r="CF59" s="112"/>
      <c r="CG59" s="113"/>
      <c r="CH59" s="112"/>
      <c r="CI59" s="113"/>
      <c r="CJ59" s="112"/>
      <c r="CK59" s="92"/>
      <c r="CL59" s="112"/>
      <c r="CM59" s="113"/>
      <c r="CN59" s="112"/>
      <c r="CO59" s="113"/>
      <c r="CP59" s="112"/>
      <c r="CQ59" s="92"/>
      <c r="CR59" s="359"/>
      <c r="CS59" s="360"/>
      <c r="CT59" s="360"/>
      <c r="CU59" s="360"/>
      <c r="CV59" s="360"/>
      <c r="CW59" s="360"/>
      <c r="CX59" s="360"/>
      <c r="CY59" s="360"/>
      <c r="CZ59" s="360"/>
      <c r="DA59" s="360"/>
      <c r="DB59" s="360"/>
      <c r="DC59" s="360"/>
      <c r="DD59" s="361"/>
    </row>
    <row r="60" spans="1:113" ht="8.1" customHeight="1">
      <c r="J60" s="134"/>
      <c r="K60" s="344"/>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6"/>
      <c r="BJ60" s="353"/>
      <c r="BK60" s="354"/>
      <c r="BL60" s="354"/>
      <c r="BM60" s="354"/>
      <c r="BN60" s="354"/>
      <c r="BO60" s="354"/>
      <c r="BP60" s="354"/>
      <c r="BQ60" s="354"/>
      <c r="BR60" s="354"/>
      <c r="BS60" s="354"/>
      <c r="BT60" s="354"/>
      <c r="BU60" s="354"/>
      <c r="BV60" s="354"/>
      <c r="BW60" s="354"/>
      <c r="BX60" s="354"/>
      <c r="BY60" s="354"/>
      <c r="BZ60" s="354"/>
      <c r="CA60" s="355"/>
      <c r="CB60" s="135"/>
      <c r="CC60" s="136"/>
      <c r="CE60" s="137"/>
      <c r="CG60" s="136"/>
      <c r="CI60" s="136"/>
      <c r="CK60" s="137"/>
      <c r="CM60" s="136"/>
      <c r="CO60" s="136"/>
      <c r="CQ60" s="137"/>
      <c r="CR60" s="362"/>
      <c r="CS60" s="363"/>
      <c r="CT60" s="363"/>
      <c r="CU60" s="363"/>
      <c r="CV60" s="363"/>
      <c r="CW60" s="363"/>
      <c r="CX60" s="363"/>
      <c r="CY60" s="363"/>
      <c r="CZ60" s="363"/>
      <c r="DA60" s="363"/>
      <c r="DB60" s="363"/>
      <c r="DC60" s="363"/>
      <c r="DD60" s="364"/>
    </row>
    <row r="61" spans="1:113" ht="8.1" customHeight="1" thickBot="1">
      <c r="J61" s="134"/>
      <c r="K61" s="347"/>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9"/>
      <c r="BJ61" s="356"/>
      <c r="BK61" s="357"/>
      <c r="BL61" s="357"/>
      <c r="BM61" s="357"/>
      <c r="BN61" s="357"/>
      <c r="BO61" s="357"/>
      <c r="BP61" s="357"/>
      <c r="BQ61" s="357"/>
      <c r="BR61" s="357"/>
      <c r="BS61" s="357"/>
      <c r="BT61" s="357"/>
      <c r="BU61" s="357"/>
      <c r="BV61" s="357"/>
      <c r="BW61" s="357"/>
      <c r="BX61" s="357"/>
      <c r="BY61" s="357"/>
      <c r="BZ61" s="357"/>
      <c r="CA61" s="358"/>
      <c r="CB61" s="138"/>
      <c r="CC61" s="139"/>
      <c r="CD61" s="140"/>
      <c r="CE61" s="141"/>
      <c r="CF61" s="140"/>
      <c r="CG61" s="139"/>
      <c r="CH61" s="140"/>
      <c r="CI61" s="139"/>
      <c r="CJ61" s="140"/>
      <c r="CK61" s="141"/>
      <c r="CL61" s="140"/>
      <c r="CM61" s="139"/>
      <c r="CN61" s="140"/>
      <c r="CO61" s="139"/>
      <c r="CP61" s="140"/>
      <c r="CQ61" s="141"/>
      <c r="CR61" s="365"/>
      <c r="CS61" s="366"/>
      <c r="CT61" s="366"/>
      <c r="CU61" s="366"/>
      <c r="CV61" s="366"/>
      <c r="CW61" s="366"/>
      <c r="CX61" s="366"/>
      <c r="CY61" s="366"/>
      <c r="CZ61" s="366"/>
      <c r="DA61" s="366"/>
      <c r="DB61" s="366"/>
      <c r="DC61" s="366"/>
      <c r="DD61" s="367"/>
    </row>
    <row r="62" spans="1:113" ht="8.1" customHeight="1">
      <c r="A62" s="368" t="s">
        <v>128</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142"/>
      <c r="CS62" s="142"/>
      <c r="CT62" s="142"/>
      <c r="CU62" s="142"/>
      <c r="CV62" s="142"/>
      <c r="CW62" s="142"/>
      <c r="CX62" s="142"/>
      <c r="CY62" s="142"/>
      <c r="CZ62" s="142"/>
      <c r="DA62" s="142"/>
      <c r="DB62" s="142"/>
      <c r="DC62" s="142"/>
      <c r="DD62" s="142"/>
      <c r="DE62" s="142"/>
      <c r="DF62" s="142"/>
      <c r="DG62" s="142"/>
      <c r="DH62" s="142"/>
      <c r="DI62" s="143"/>
    </row>
    <row r="63" spans="1:113" ht="8.1" customHeight="1">
      <c r="A63" s="368"/>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142"/>
      <c r="CS63" s="142"/>
      <c r="CT63" s="142"/>
      <c r="CU63" s="142"/>
      <c r="CV63" s="142"/>
      <c r="CW63" s="142"/>
      <c r="CX63" s="142"/>
      <c r="CY63" s="142"/>
      <c r="CZ63" s="142"/>
      <c r="DA63" s="142"/>
      <c r="DB63" s="142"/>
      <c r="DC63" s="142"/>
      <c r="DD63" s="142"/>
      <c r="DE63" s="142"/>
      <c r="DF63" s="142"/>
      <c r="DG63" s="142"/>
      <c r="DH63" s="142"/>
      <c r="DI63" s="143"/>
    </row>
    <row r="64" spans="1:113" ht="8.1" customHeight="1">
      <c r="A64" s="369" t="s">
        <v>129</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c r="CN64" s="369"/>
      <c r="CO64" s="369"/>
      <c r="CP64" s="369"/>
      <c r="CQ64" s="369"/>
      <c r="CR64" s="142"/>
      <c r="CS64" s="142"/>
      <c r="CT64" s="142"/>
      <c r="CU64" s="142"/>
      <c r="CV64" s="142"/>
      <c r="CW64" s="142"/>
      <c r="CX64" s="142"/>
      <c r="CY64" s="142"/>
      <c r="CZ64" s="142"/>
      <c r="DA64" s="142"/>
      <c r="DB64" s="142"/>
      <c r="DC64" s="142"/>
      <c r="DD64" s="142"/>
      <c r="DE64" s="142"/>
      <c r="DF64" s="142"/>
      <c r="DG64" s="142"/>
      <c r="DH64" s="142"/>
      <c r="DI64" s="143"/>
    </row>
    <row r="65" spans="1:113" ht="8.1" customHeight="1">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9"/>
      <c r="CO65" s="369"/>
      <c r="CP65" s="369"/>
      <c r="CQ65" s="369"/>
      <c r="CR65" s="142"/>
      <c r="CS65" s="142"/>
      <c r="CT65" s="142"/>
      <c r="CU65" s="142"/>
      <c r="CV65" s="142"/>
      <c r="CW65" s="142"/>
      <c r="CX65" s="142"/>
      <c r="CY65" s="142"/>
      <c r="CZ65" s="142"/>
      <c r="DA65" s="142"/>
      <c r="DB65" s="142"/>
      <c r="DC65" s="142"/>
      <c r="DD65" s="142"/>
      <c r="DE65" s="142"/>
      <c r="DF65" s="142"/>
      <c r="DG65" s="142"/>
      <c r="DH65" s="142"/>
      <c r="DI65" s="143"/>
    </row>
    <row r="66" spans="1:113" ht="8.1" customHeight="1">
      <c r="A66" s="369" t="s">
        <v>130</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69"/>
      <c r="CQ66" s="369"/>
      <c r="CR66" s="142"/>
      <c r="CS66" s="142"/>
      <c r="CT66" s="142"/>
      <c r="CU66" s="142"/>
      <c r="CV66" s="142"/>
      <c r="CW66" s="142"/>
      <c r="CX66" s="142"/>
      <c r="CY66" s="142"/>
      <c r="CZ66" s="142"/>
      <c r="DA66" s="142"/>
      <c r="DB66" s="142"/>
      <c r="DC66" s="142"/>
      <c r="DD66" s="142"/>
      <c r="DE66" s="142"/>
      <c r="DF66" s="142"/>
      <c r="DG66" s="142"/>
      <c r="DH66" s="142"/>
      <c r="DI66" s="143"/>
    </row>
    <row r="67" spans="1:113" ht="8.1" customHeight="1">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142"/>
      <c r="CS67" s="142"/>
      <c r="CT67" s="142"/>
      <c r="CU67" s="142"/>
      <c r="CV67" s="142"/>
      <c r="CW67" s="142"/>
      <c r="CX67" s="142"/>
      <c r="CY67" s="142"/>
      <c r="CZ67" s="142"/>
      <c r="DA67" s="142"/>
      <c r="DB67" s="142"/>
      <c r="DC67" s="142"/>
      <c r="DD67" s="142"/>
      <c r="DE67" s="142"/>
      <c r="DF67" s="142"/>
      <c r="DG67" s="142"/>
      <c r="DH67" s="142"/>
      <c r="DI67" s="143"/>
    </row>
    <row r="68" spans="1:113" ht="8.1" customHeight="1">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5"/>
    </row>
    <row r="69" spans="1:113" ht="8.1" customHeight="1">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5"/>
    </row>
    <row r="73" spans="1:113" ht="8.1"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6"/>
      <c r="AM73" s="76"/>
      <c r="AN73" s="76"/>
      <c r="AO73" s="76"/>
      <c r="AP73" s="76"/>
      <c r="AQ73" s="76"/>
      <c r="AR73" s="76"/>
      <c r="AS73" s="76"/>
      <c r="AT73" s="76"/>
      <c r="AU73" s="76"/>
      <c r="AV73" s="76"/>
      <c r="AW73" s="76"/>
      <c r="AX73" s="76"/>
      <c r="AY73" s="76"/>
      <c r="AZ73" s="76"/>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169" t="s">
        <v>131</v>
      </c>
      <c r="CT73" s="170"/>
      <c r="CU73" s="170"/>
      <c r="CV73" s="170"/>
      <c r="CW73" s="170"/>
      <c r="CX73" s="170"/>
      <c r="CY73" s="170"/>
      <c r="CZ73" s="170"/>
      <c r="DA73" s="170"/>
      <c r="DB73" s="170"/>
      <c r="DC73" s="170"/>
      <c r="DD73" s="171"/>
    </row>
    <row r="74" spans="1:113" ht="8.1" customHeight="1">
      <c r="A74" s="77"/>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178" t="s">
        <v>92</v>
      </c>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77"/>
      <c r="BY74" s="77"/>
      <c r="BZ74" s="77"/>
      <c r="CA74" s="77"/>
      <c r="CB74" s="77"/>
      <c r="CC74" s="77"/>
      <c r="CD74" s="77"/>
      <c r="CE74" s="77"/>
      <c r="CF74" s="77"/>
      <c r="CG74" s="77"/>
      <c r="CH74" s="77"/>
      <c r="CI74" s="77"/>
      <c r="CJ74" s="77"/>
      <c r="CK74" s="77"/>
      <c r="CL74" s="77"/>
      <c r="CM74" s="77"/>
      <c r="CN74" s="77"/>
      <c r="CO74" s="77"/>
      <c r="CP74" s="77"/>
      <c r="CQ74" s="77"/>
      <c r="CR74" s="77"/>
      <c r="CS74" s="172"/>
      <c r="CT74" s="173"/>
      <c r="CU74" s="173"/>
      <c r="CV74" s="173"/>
      <c r="CW74" s="173"/>
      <c r="CX74" s="173"/>
      <c r="CY74" s="173"/>
      <c r="CZ74" s="173"/>
      <c r="DA74" s="173"/>
      <c r="DB74" s="173"/>
      <c r="DC74" s="173"/>
      <c r="DD74" s="174"/>
    </row>
    <row r="75" spans="1:113" ht="8.1"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77"/>
      <c r="BY75" s="77"/>
      <c r="BZ75" s="77"/>
      <c r="CA75" s="77"/>
      <c r="CB75" s="77"/>
      <c r="CC75" s="77"/>
      <c r="CD75" s="77"/>
      <c r="CE75" s="77"/>
      <c r="CF75" s="77"/>
      <c r="CG75" s="77"/>
      <c r="CH75" s="77"/>
      <c r="CI75" s="77"/>
      <c r="CJ75" s="77"/>
      <c r="CK75" s="77"/>
      <c r="CL75" s="77"/>
      <c r="CM75" s="77"/>
      <c r="CN75" s="77"/>
      <c r="CO75" s="77"/>
      <c r="CP75" s="77"/>
      <c r="CQ75" s="77"/>
      <c r="CR75" s="77"/>
      <c r="CS75" s="175"/>
      <c r="CT75" s="176"/>
      <c r="CU75" s="176"/>
      <c r="CV75" s="176"/>
      <c r="CW75" s="176"/>
      <c r="CX75" s="176"/>
      <c r="CY75" s="176"/>
      <c r="CZ75" s="176"/>
      <c r="DA75" s="176"/>
      <c r="DB75" s="176"/>
      <c r="DC75" s="176"/>
      <c r="DD75" s="177"/>
    </row>
    <row r="76" spans="1:113" ht="8.1"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row>
    <row r="77" spans="1:113" ht="8.1"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row>
    <row r="78" spans="1:113" ht="8.1" customHeight="1">
      <c r="A78" s="370" t="str">
        <f>IF(A6="","",A6)</f>
        <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77"/>
      <c r="AY78" s="77"/>
      <c r="AZ78" s="77"/>
      <c r="BA78" s="77"/>
      <c r="BB78" s="77"/>
      <c r="BC78" s="77"/>
      <c r="BD78" s="77"/>
      <c r="BE78" s="77"/>
      <c r="BF78" s="77"/>
      <c r="BG78" s="77"/>
      <c r="BH78" s="77"/>
      <c r="BI78" s="77"/>
      <c r="BJ78" s="77"/>
      <c r="BK78" s="77"/>
      <c r="BL78" s="77"/>
      <c r="BM78" s="77"/>
      <c r="BN78" s="77"/>
      <c r="BO78" s="77"/>
      <c r="BP78" s="77"/>
      <c r="BQ78" s="77"/>
      <c r="BR78" s="181" t="s">
        <v>93</v>
      </c>
      <c r="BS78" s="181"/>
      <c r="BT78" s="181"/>
      <c r="BU78" s="181"/>
      <c r="BV78" s="181"/>
      <c r="BW78" s="181"/>
      <c r="BX78" s="181"/>
      <c r="BY78" s="181"/>
      <c r="BZ78" s="371">
        <f>IF(BZ6="","",BZ6)</f>
        <v>2023</v>
      </c>
      <c r="CA78" s="371"/>
      <c r="CB78" s="371"/>
      <c r="CC78" s="371"/>
      <c r="CD78" s="371"/>
      <c r="CE78" s="371"/>
      <c r="CF78" s="371"/>
      <c r="CG78" s="371"/>
      <c r="CH78" s="371"/>
      <c r="CI78" s="371"/>
      <c r="CJ78" s="371"/>
      <c r="CK78" s="371"/>
      <c r="CL78" s="165" t="s">
        <v>4</v>
      </c>
      <c r="CM78" s="165"/>
      <c r="CN78" s="165"/>
      <c r="CO78" s="372">
        <f>IF(CO6="","",CO6)</f>
        <v>6</v>
      </c>
      <c r="CP78" s="372"/>
      <c r="CQ78" s="372"/>
      <c r="CR78" s="372"/>
      <c r="CS78" s="372"/>
      <c r="CT78" s="165" t="s">
        <v>94</v>
      </c>
      <c r="CU78" s="165"/>
      <c r="CV78" s="165"/>
      <c r="CW78" s="372">
        <f>IF(CW6="","",CW6)</f>
        <v>30</v>
      </c>
      <c r="CX78" s="372"/>
      <c r="CY78" s="372"/>
      <c r="CZ78" s="372"/>
      <c r="DA78" s="372"/>
      <c r="DB78" s="165" t="s">
        <v>6</v>
      </c>
      <c r="DC78" s="165"/>
      <c r="DD78" s="165"/>
    </row>
    <row r="79" spans="1:113" ht="8.1" customHeight="1">
      <c r="A79" s="370"/>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77"/>
      <c r="AY79" s="77"/>
      <c r="AZ79" s="77"/>
      <c r="BA79" s="77"/>
      <c r="BB79" s="77"/>
      <c r="BC79" s="77"/>
      <c r="BD79" s="77"/>
      <c r="BE79" s="77"/>
      <c r="BF79" s="77"/>
      <c r="BG79" s="77"/>
      <c r="BH79" s="77"/>
      <c r="BI79" s="77"/>
      <c r="BJ79" s="77"/>
      <c r="BK79" s="77"/>
      <c r="BL79" s="77"/>
      <c r="BM79" s="77"/>
      <c r="BN79" s="77"/>
      <c r="BO79" s="77"/>
      <c r="BP79" s="77"/>
      <c r="BQ79" s="77"/>
      <c r="BR79" s="181"/>
      <c r="BS79" s="181"/>
      <c r="BT79" s="181"/>
      <c r="BU79" s="181"/>
      <c r="BV79" s="181"/>
      <c r="BW79" s="181"/>
      <c r="BX79" s="181"/>
      <c r="BY79" s="181"/>
      <c r="BZ79" s="371"/>
      <c r="CA79" s="371"/>
      <c r="CB79" s="371"/>
      <c r="CC79" s="371"/>
      <c r="CD79" s="371"/>
      <c r="CE79" s="371"/>
      <c r="CF79" s="371"/>
      <c r="CG79" s="371"/>
      <c r="CH79" s="371"/>
      <c r="CI79" s="371"/>
      <c r="CJ79" s="371"/>
      <c r="CK79" s="371"/>
      <c r="CL79" s="165"/>
      <c r="CM79" s="165"/>
      <c r="CN79" s="165"/>
      <c r="CO79" s="372"/>
      <c r="CP79" s="372"/>
      <c r="CQ79" s="372"/>
      <c r="CR79" s="372"/>
      <c r="CS79" s="372"/>
      <c r="CT79" s="165"/>
      <c r="CU79" s="165"/>
      <c r="CV79" s="165"/>
      <c r="CW79" s="372"/>
      <c r="CX79" s="372"/>
      <c r="CY79" s="372"/>
      <c r="CZ79" s="372"/>
      <c r="DA79" s="372"/>
      <c r="DB79" s="165"/>
      <c r="DC79" s="165"/>
      <c r="DD79" s="165"/>
    </row>
    <row r="80" spans="1:113" ht="8.1"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6"/>
      <c r="AM80" s="76"/>
      <c r="AN80" s="76"/>
      <c r="AO80" s="76"/>
      <c r="AP80" s="76"/>
      <c r="AQ80" s="76"/>
      <c r="AR80" s="76"/>
      <c r="AS80" s="76"/>
      <c r="AT80" s="76"/>
      <c r="AU80" s="76"/>
      <c r="AV80" s="76"/>
      <c r="AW80" s="76"/>
      <c r="AX80" s="76"/>
      <c r="AY80" s="76"/>
      <c r="AZ80" s="76"/>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row>
    <row r="81" spans="1:108" ht="8.1" customHeight="1" thickBot="1">
      <c r="A81" s="184" t="s">
        <v>95</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77"/>
      <c r="AY81" s="77"/>
      <c r="AZ81" s="77"/>
      <c r="BA81" s="77"/>
      <c r="BB81" s="77"/>
      <c r="BC81" s="77"/>
      <c r="BD81" s="77"/>
      <c r="BE81" s="77"/>
      <c r="BF81" s="77"/>
      <c r="BG81" s="77"/>
      <c r="BH81" s="77"/>
      <c r="BI81" s="77"/>
      <c r="BJ81" s="77"/>
      <c r="BK81" s="77"/>
      <c r="BL81" s="77"/>
      <c r="BM81" s="77"/>
      <c r="BN81" s="77"/>
      <c r="BO81" s="77"/>
      <c r="BP81" s="77"/>
      <c r="BQ81" s="77"/>
      <c r="BR81" s="77"/>
      <c r="CS81" s="77"/>
      <c r="CT81" s="77"/>
      <c r="CU81" s="77"/>
      <c r="CV81" s="77"/>
      <c r="CW81" s="77"/>
      <c r="CX81" s="77"/>
      <c r="CY81" s="77"/>
      <c r="CZ81" s="77"/>
      <c r="DA81" s="77"/>
      <c r="DB81" s="77"/>
      <c r="DC81" s="77"/>
      <c r="DD81" s="77"/>
    </row>
    <row r="82" spans="1:108" ht="8.1"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77"/>
      <c r="AY82" s="77"/>
      <c r="AZ82" s="77"/>
      <c r="BA82" s="186" t="s">
        <v>96</v>
      </c>
      <c r="BB82" s="187"/>
      <c r="BC82" s="187"/>
      <c r="BD82" s="187"/>
      <c r="BE82" s="187"/>
      <c r="BF82" s="187"/>
      <c r="BG82" s="187"/>
      <c r="BH82" s="187"/>
      <c r="BI82" s="187"/>
      <c r="BJ82" s="187"/>
      <c r="BK82" s="187"/>
      <c r="BL82" s="187"/>
      <c r="BM82" s="187"/>
      <c r="BN82" s="187"/>
      <c r="BO82" s="188"/>
      <c r="BP82" s="373" t="s">
        <v>77</v>
      </c>
      <c r="BQ82" s="195"/>
      <c r="BR82" s="195"/>
      <c r="BS82" s="195"/>
      <c r="BT82" s="195"/>
      <c r="BU82" s="195"/>
      <c r="BV82" s="195"/>
      <c r="BW82" s="195"/>
      <c r="BX82" s="195"/>
      <c r="BY82" s="195"/>
      <c r="BZ82" s="374">
        <f>IF(BZ10="","",BZ10)</f>
        <v>8460301003219</v>
      </c>
      <c r="CA82" s="374"/>
      <c r="CB82" s="374"/>
      <c r="CC82" s="374"/>
      <c r="CD82" s="374"/>
      <c r="CE82" s="374"/>
      <c r="CF82" s="374"/>
      <c r="CG82" s="374"/>
      <c r="CH82" s="374"/>
      <c r="CI82" s="374"/>
      <c r="CJ82" s="374"/>
      <c r="CK82" s="374"/>
      <c r="CL82" s="374"/>
      <c r="CM82" s="374"/>
      <c r="CN82" s="374"/>
      <c r="CO82" s="374"/>
      <c r="CP82" s="374"/>
      <c r="CQ82" s="374"/>
      <c r="CR82" s="374"/>
      <c r="CS82" s="374"/>
      <c r="CT82" s="374"/>
      <c r="CU82" s="374"/>
      <c r="CV82" s="374"/>
      <c r="CW82" s="374"/>
      <c r="CX82" s="374"/>
      <c r="CY82" s="374"/>
      <c r="CZ82" s="374"/>
      <c r="DA82" s="374"/>
      <c r="DB82" s="374"/>
      <c r="DC82" s="374"/>
      <c r="DD82" s="375"/>
    </row>
    <row r="83" spans="1:108" ht="8.1"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77"/>
      <c r="AY83" s="77"/>
      <c r="AZ83" s="77"/>
      <c r="BA83" s="189"/>
      <c r="BB83" s="181"/>
      <c r="BC83" s="181"/>
      <c r="BD83" s="181"/>
      <c r="BE83" s="181"/>
      <c r="BF83" s="181"/>
      <c r="BG83" s="181"/>
      <c r="BH83" s="181"/>
      <c r="BI83" s="181"/>
      <c r="BJ83" s="181"/>
      <c r="BK83" s="181"/>
      <c r="BL83" s="181"/>
      <c r="BM83" s="181"/>
      <c r="BN83" s="181"/>
      <c r="BO83" s="190"/>
      <c r="BP83" s="194"/>
      <c r="BQ83" s="196"/>
      <c r="BR83" s="196"/>
      <c r="BS83" s="196"/>
      <c r="BT83" s="196"/>
      <c r="BU83" s="196"/>
      <c r="BV83" s="196"/>
      <c r="BW83" s="196"/>
      <c r="BX83" s="196"/>
      <c r="BY83" s="19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1:108" ht="8.1" customHeight="1" thickBo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83"/>
      <c r="AA84" s="83"/>
      <c r="AB84" s="83"/>
      <c r="AC84" s="83"/>
      <c r="AD84" s="83"/>
      <c r="AE84" s="77"/>
      <c r="AF84" s="77"/>
      <c r="AG84" s="77"/>
      <c r="AH84" s="77"/>
      <c r="AI84" s="77"/>
      <c r="AJ84" s="77"/>
      <c r="AK84" s="77"/>
      <c r="AL84" s="77"/>
      <c r="AM84" s="77"/>
      <c r="AN84" s="77"/>
      <c r="AO84" s="77"/>
      <c r="AP84" s="77"/>
      <c r="AQ84" s="77"/>
      <c r="AR84" s="77"/>
      <c r="AS84" s="77"/>
      <c r="AT84" s="77"/>
      <c r="AU84" s="77"/>
      <c r="AV84" s="77"/>
      <c r="AW84" s="77"/>
      <c r="AX84" s="77"/>
      <c r="AY84" s="77"/>
      <c r="AZ84" s="77"/>
      <c r="BA84" s="191"/>
      <c r="BB84" s="192"/>
      <c r="BC84" s="192"/>
      <c r="BD84" s="192"/>
      <c r="BE84" s="192"/>
      <c r="BF84" s="192"/>
      <c r="BG84" s="192"/>
      <c r="BH84" s="192"/>
      <c r="BI84" s="192"/>
      <c r="BJ84" s="192"/>
      <c r="BK84" s="192"/>
      <c r="BL84" s="192"/>
      <c r="BM84" s="192"/>
      <c r="BN84" s="192"/>
      <c r="BO84" s="193"/>
      <c r="BP84" s="197"/>
      <c r="BQ84" s="198"/>
      <c r="BR84" s="198"/>
      <c r="BS84" s="198"/>
      <c r="BT84" s="198"/>
      <c r="BU84" s="198"/>
      <c r="BV84" s="198"/>
      <c r="BW84" s="198"/>
      <c r="BX84" s="198"/>
      <c r="BY84" s="19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9"/>
    </row>
    <row r="85" spans="1:108" ht="7.5" customHeight="1">
      <c r="A85" s="84"/>
      <c r="B85" s="205" t="s">
        <v>97</v>
      </c>
      <c r="C85" s="205"/>
      <c r="D85" s="205"/>
      <c r="E85" s="205"/>
      <c r="F85" s="205"/>
      <c r="G85" s="205"/>
      <c r="H85" s="205"/>
      <c r="I85" s="205"/>
      <c r="J85" s="205"/>
      <c r="K85" s="205"/>
      <c r="L85" s="205"/>
      <c r="M85" s="205"/>
      <c r="N85" s="205"/>
      <c r="O85" s="205"/>
      <c r="P85" s="205"/>
      <c r="Q85" s="205"/>
      <c r="R85" s="205"/>
      <c r="S85" s="205"/>
      <c r="T85" s="205"/>
      <c r="U85" s="205"/>
      <c r="V85" s="205"/>
      <c r="W85" s="205"/>
      <c r="X85" s="205"/>
      <c r="Y85" s="85"/>
      <c r="Z85" s="380">
        <f>IF(Z13="","",Z13)</f>
        <v>1100000</v>
      </c>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146"/>
      <c r="AX85" s="77"/>
      <c r="AY85" s="77"/>
      <c r="AZ85" s="87"/>
      <c r="BA85" s="214" t="s">
        <v>98</v>
      </c>
      <c r="BB85" s="214"/>
      <c r="BC85" s="214"/>
      <c r="BD85" s="214"/>
      <c r="BE85" s="214"/>
      <c r="BF85" s="214"/>
      <c r="BG85" s="214"/>
      <c r="BH85" s="214"/>
      <c r="BI85" s="214"/>
      <c r="BJ85" s="214"/>
      <c r="BK85" s="214"/>
      <c r="BL85" s="214"/>
      <c r="BM85" s="214"/>
      <c r="BN85" s="214"/>
      <c r="BO85" s="214"/>
      <c r="BP85" s="386" t="str">
        <f>IF(BP13="","",BP13)</f>
        <v>網走市南２条西５丁目１－１</v>
      </c>
      <c r="BQ85" s="387"/>
      <c r="BR85" s="387"/>
      <c r="BS85" s="387"/>
      <c r="BT85" s="387"/>
      <c r="BU85" s="387"/>
      <c r="BV85" s="387"/>
      <c r="BW85" s="387"/>
      <c r="BX85" s="387"/>
      <c r="BY85" s="387"/>
      <c r="BZ85" s="387"/>
      <c r="CA85" s="387"/>
      <c r="CB85" s="387"/>
      <c r="CC85" s="387"/>
      <c r="CD85" s="387"/>
      <c r="CE85" s="387"/>
      <c r="CF85" s="387"/>
      <c r="CG85" s="387"/>
      <c r="CH85" s="387"/>
      <c r="CI85" s="387"/>
      <c r="CJ85" s="387"/>
      <c r="CK85" s="387"/>
      <c r="CL85" s="387"/>
      <c r="CM85" s="387"/>
      <c r="CN85" s="387"/>
      <c r="CO85" s="387"/>
      <c r="CP85" s="387"/>
      <c r="CQ85" s="387"/>
      <c r="CR85" s="387"/>
      <c r="CS85" s="387"/>
      <c r="CT85" s="387"/>
      <c r="CU85" s="387"/>
      <c r="CV85" s="387"/>
      <c r="CW85" s="387"/>
      <c r="CX85" s="387"/>
      <c r="CY85" s="387"/>
      <c r="CZ85" s="387"/>
      <c r="DA85" s="387"/>
      <c r="DB85" s="387"/>
      <c r="DC85" s="387"/>
      <c r="DD85" s="388"/>
    </row>
    <row r="86" spans="1:108" ht="7.5" customHeight="1">
      <c r="A86" s="88"/>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89"/>
      <c r="Z86" s="382"/>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87"/>
      <c r="AX86" s="77"/>
      <c r="AY86" s="77"/>
      <c r="AZ86" s="87"/>
      <c r="BA86" s="181"/>
      <c r="BB86" s="181"/>
      <c r="BC86" s="181"/>
      <c r="BD86" s="181"/>
      <c r="BE86" s="181"/>
      <c r="BF86" s="181"/>
      <c r="BG86" s="181"/>
      <c r="BH86" s="181"/>
      <c r="BI86" s="181"/>
      <c r="BJ86" s="181"/>
      <c r="BK86" s="181"/>
      <c r="BL86" s="181"/>
      <c r="BM86" s="181"/>
      <c r="BN86" s="181"/>
      <c r="BO86" s="181"/>
      <c r="BP86" s="389"/>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0"/>
      <c r="CY86" s="390"/>
      <c r="CZ86" s="390"/>
      <c r="DA86" s="390"/>
      <c r="DB86" s="390"/>
      <c r="DC86" s="390"/>
      <c r="DD86" s="391"/>
    </row>
    <row r="87" spans="1:108" ht="7.5" customHeight="1">
      <c r="A87" s="88"/>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89"/>
      <c r="Z87" s="384"/>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87"/>
      <c r="AX87" s="77"/>
      <c r="AY87" s="77"/>
      <c r="AZ87" s="87"/>
      <c r="BA87" s="181"/>
      <c r="BB87" s="181"/>
      <c r="BC87" s="181"/>
      <c r="BD87" s="181"/>
      <c r="BE87" s="181"/>
      <c r="BF87" s="181"/>
      <c r="BG87" s="181"/>
      <c r="BH87" s="181"/>
      <c r="BI87" s="181"/>
      <c r="BJ87" s="181"/>
      <c r="BK87" s="181"/>
      <c r="BL87" s="181"/>
      <c r="BM87" s="181"/>
      <c r="BN87" s="181"/>
      <c r="BO87" s="181"/>
      <c r="BP87" s="389"/>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0"/>
      <c r="CY87" s="390"/>
      <c r="CZ87" s="390"/>
      <c r="DA87" s="390"/>
      <c r="DB87" s="390"/>
      <c r="DC87" s="390"/>
      <c r="DD87" s="391"/>
    </row>
    <row r="88" spans="1:108" ht="8.1" customHeight="1">
      <c r="A88" s="91"/>
      <c r="B88" s="206" t="s">
        <v>99</v>
      </c>
      <c r="C88" s="206"/>
      <c r="D88" s="206"/>
      <c r="E88" s="206"/>
      <c r="F88" s="206"/>
      <c r="G88" s="206"/>
      <c r="H88" s="206"/>
      <c r="I88" s="206"/>
      <c r="J88" s="206"/>
      <c r="K88" s="206"/>
      <c r="L88" s="206"/>
      <c r="M88" s="206"/>
      <c r="N88" s="206"/>
      <c r="O88" s="206"/>
      <c r="P88" s="206"/>
      <c r="Q88" s="206"/>
      <c r="R88" s="206"/>
      <c r="S88" s="206"/>
      <c r="T88" s="206"/>
      <c r="U88" s="206"/>
      <c r="V88" s="206"/>
      <c r="W88" s="206"/>
      <c r="X88" s="206"/>
      <c r="Y88" s="92"/>
      <c r="Z88" s="400">
        <f>IF(Z16="","",Z16)</f>
        <v>1100000</v>
      </c>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147"/>
      <c r="AX88" s="77"/>
      <c r="AY88" s="77"/>
      <c r="AZ88" s="87"/>
      <c r="BA88" s="181"/>
      <c r="BB88" s="181"/>
      <c r="BC88" s="181"/>
      <c r="BD88" s="181"/>
      <c r="BE88" s="181"/>
      <c r="BF88" s="181"/>
      <c r="BG88" s="181"/>
      <c r="BH88" s="181"/>
      <c r="BI88" s="181"/>
      <c r="BJ88" s="181"/>
      <c r="BK88" s="181"/>
      <c r="BL88" s="181"/>
      <c r="BM88" s="181"/>
      <c r="BN88" s="181"/>
      <c r="BO88" s="181"/>
      <c r="BP88" s="392"/>
      <c r="BQ88" s="393"/>
      <c r="BR88" s="393"/>
      <c r="BS88" s="393"/>
      <c r="BT88" s="393"/>
      <c r="BU88" s="393"/>
      <c r="BV88" s="393"/>
      <c r="BW88" s="393"/>
      <c r="BX88" s="393"/>
      <c r="BY88" s="393"/>
      <c r="BZ88" s="393"/>
      <c r="CA88" s="393"/>
      <c r="CB88" s="393"/>
      <c r="CC88" s="393"/>
      <c r="CD88" s="393"/>
      <c r="CE88" s="393"/>
      <c r="CF88" s="393"/>
      <c r="CG88" s="393"/>
      <c r="CH88" s="393"/>
      <c r="CI88" s="393"/>
      <c r="CJ88" s="393"/>
      <c r="CK88" s="393"/>
      <c r="CL88" s="393"/>
      <c r="CM88" s="393"/>
      <c r="CN88" s="393"/>
      <c r="CO88" s="393"/>
      <c r="CP88" s="393"/>
      <c r="CQ88" s="393"/>
      <c r="CR88" s="393"/>
      <c r="CS88" s="393"/>
      <c r="CT88" s="393"/>
      <c r="CU88" s="393"/>
      <c r="CV88" s="393"/>
      <c r="CW88" s="393"/>
      <c r="CX88" s="393"/>
      <c r="CY88" s="393"/>
      <c r="CZ88" s="393"/>
      <c r="DA88" s="393"/>
      <c r="DB88" s="393"/>
      <c r="DC88" s="393"/>
      <c r="DD88" s="394"/>
    </row>
    <row r="89" spans="1:108" ht="8.1" customHeight="1">
      <c r="A89" s="94"/>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89"/>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87"/>
      <c r="AX89" s="77"/>
      <c r="AY89" s="77"/>
      <c r="AZ89" s="87"/>
      <c r="BA89" s="395" t="s">
        <v>100</v>
      </c>
      <c r="BB89" s="395"/>
      <c r="BC89" s="395"/>
      <c r="BD89" s="395"/>
      <c r="BE89" s="395"/>
      <c r="BF89" s="395"/>
      <c r="BG89" s="395"/>
      <c r="BH89" s="395"/>
      <c r="BI89" s="395"/>
      <c r="BJ89" s="395"/>
      <c r="BK89" s="395"/>
      <c r="BL89" s="395"/>
      <c r="BM89" s="395"/>
      <c r="BN89" s="395"/>
      <c r="BO89" s="395"/>
      <c r="BP89" s="397" t="str">
        <f>IF(BP17="","",BP17)</f>
        <v>株式会社　あいうえお</v>
      </c>
      <c r="BQ89" s="398"/>
      <c r="BR89" s="398"/>
      <c r="BS89" s="398"/>
      <c r="BT89" s="398"/>
      <c r="BU89" s="398"/>
      <c r="BV89" s="398"/>
      <c r="BW89" s="398"/>
      <c r="BX89" s="398"/>
      <c r="BY89" s="398"/>
      <c r="BZ89" s="398"/>
      <c r="CA89" s="398"/>
      <c r="CB89" s="398"/>
      <c r="CC89" s="398"/>
      <c r="CD89" s="398"/>
      <c r="CE89" s="398"/>
      <c r="CF89" s="398"/>
      <c r="CG89" s="398"/>
      <c r="CH89" s="398"/>
      <c r="CI89" s="398"/>
      <c r="CJ89" s="398"/>
      <c r="CK89" s="398"/>
      <c r="CL89" s="398"/>
      <c r="CM89" s="398"/>
      <c r="CN89" s="398"/>
      <c r="CO89" s="398"/>
      <c r="CP89" s="398"/>
      <c r="CQ89" s="398"/>
      <c r="CR89" s="398"/>
      <c r="CS89" s="398"/>
      <c r="CT89" s="398"/>
      <c r="CU89" s="398"/>
      <c r="CV89" s="398"/>
      <c r="CW89" s="398"/>
      <c r="CX89" s="398"/>
      <c r="CY89" s="398"/>
      <c r="CZ89" s="398"/>
      <c r="DA89" s="398" t="s">
        <v>70</v>
      </c>
      <c r="DB89" s="398"/>
      <c r="DC89" s="398"/>
      <c r="DD89" s="399"/>
    </row>
    <row r="90" spans="1:108" ht="8.1" customHeight="1">
      <c r="A90" s="95"/>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96"/>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148"/>
      <c r="AX90" s="77"/>
      <c r="AY90" s="77"/>
      <c r="AZ90" s="87"/>
      <c r="BA90" s="181"/>
      <c r="BB90" s="181"/>
      <c r="BC90" s="181"/>
      <c r="BD90" s="181"/>
      <c r="BE90" s="181"/>
      <c r="BF90" s="181"/>
      <c r="BG90" s="181"/>
      <c r="BH90" s="181"/>
      <c r="BI90" s="181"/>
      <c r="BJ90" s="181"/>
      <c r="BK90" s="181"/>
      <c r="BL90" s="181"/>
      <c r="BM90" s="181"/>
      <c r="BN90" s="181"/>
      <c r="BO90" s="181"/>
      <c r="BP90" s="389"/>
      <c r="BQ90" s="390"/>
      <c r="BR90" s="390"/>
      <c r="BS90" s="390"/>
      <c r="BT90" s="390"/>
      <c r="BU90" s="390"/>
      <c r="BV90" s="390"/>
      <c r="BW90" s="390"/>
      <c r="BX90" s="390"/>
      <c r="BY90" s="390"/>
      <c r="BZ90" s="390"/>
      <c r="CA90" s="390"/>
      <c r="CB90" s="390"/>
      <c r="CC90" s="390"/>
      <c r="CD90" s="390"/>
      <c r="CE90" s="390"/>
      <c r="CF90" s="390"/>
      <c r="CG90" s="390"/>
      <c r="CH90" s="390"/>
      <c r="CI90" s="390"/>
      <c r="CJ90" s="390"/>
      <c r="CK90" s="390"/>
      <c r="CL90" s="390"/>
      <c r="CM90" s="390"/>
      <c r="CN90" s="390"/>
      <c r="CO90" s="390"/>
      <c r="CP90" s="390"/>
      <c r="CQ90" s="390"/>
      <c r="CR90" s="390"/>
      <c r="CS90" s="390"/>
      <c r="CT90" s="390"/>
      <c r="CU90" s="390"/>
      <c r="CV90" s="390"/>
      <c r="CW90" s="390"/>
      <c r="CX90" s="390"/>
      <c r="CY90" s="390"/>
      <c r="CZ90" s="390"/>
      <c r="DA90" s="390"/>
      <c r="DB90" s="390"/>
      <c r="DC90" s="390"/>
      <c r="DD90" s="391"/>
    </row>
    <row r="91" spans="1:108" ht="8.1" customHeight="1">
      <c r="A91" s="94"/>
      <c r="B91" s="206" t="s">
        <v>101</v>
      </c>
      <c r="C91" s="206"/>
      <c r="D91" s="206"/>
      <c r="E91" s="206"/>
      <c r="F91" s="206"/>
      <c r="G91" s="206"/>
      <c r="H91" s="206"/>
      <c r="I91" s="206"/>
      <c r="J91" s="206"/>
      <c r="K91" s="206"/>
      <c r="L91" s="206"/>
      <c r="M91" s="206"/>
      <c r="N91" s="206"/>
      <c r="O91" s="206"/>
      <c r="P91" s="206"/>
      <c r="Q91" s="206"/>
      <c r="R91" s="206"/>
      <c r="S91" s="206"/>
      <c r="T91" s="206"/>
      <c r="U91" s="206"/>
      <c r="V91" s="206"/>
      <c r="W91" s="206"/>
      <c r="X91" s="206"/>
      <c r="Y91" s="89"/>
      <c r="Z91" s="408">
        <f>IF(Z19="","",Z19)</f>
        <v>0</v>
      </c>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87"/>
      <c r="AX91" s="77"/>
      <c r="AY91" s="77"/>
      <c r="AZ91" s="87"/>
      <c r="BA91" s="181"/>
      <c r="BB91" s="181"/>
      <c r="BC91" s="181"/>
      <c r="BD91" s="181"/>
      <c r="BE91" s="181"/>
      <c r="BF91" s="181"/>
      <c r="BG91" s="181"/>
      <c r="BH91" s="181"/>
      <c r="BI91" s="181"/>
      <c r="BJ91" s="181"/>
      <c r="BK91" s="181"/>
      <c r="BL91" s="181"/>
      <c r="BM91" s="181"/>
      <c r="BN91" s="181"/>
      <c r="BO91" s="181"/>
      <c r="BP91" s="389"/>
      <c r="BQ91" s="390"/>
      <c r="BR91" s="390"/>
      <c r="BS91" s="390"/>
      <c r="BT91" s="390"/>
      <c r="BU91" s="390"/>
      <c r="BV91" s="390"/>
      <c r="BW91" s="390"/>
      <c r="BX91" s="390"/>
      <c r="BY91" s="390"/>
      <c r="BZ91" s="390"/>
      <c r="CA91" s="390"/>
      <c r="CB91" s="390"/>
      <c r="CC91" s="390"/>
      <c r="CD91" s="390"/>
      <c r="CE91" s="390"/>
      <c r="CF91" s="390"/>
      <c r="CG91" s="390"/>
      <c r="CH91" s="390"/>
      <c r="CI91" s="390"/>
      <c r="CJ91" s="390"/>
      <c r="CK91" s="390"/>
      <c r="CL91" s="390"/>
      <c r="CM91" s="390"/>
      <c r="CN91" s="390"/>
      <c r="CO91" s="390"/>
      <c r="CP91" s="390"/>
      <c r="CQ91" s="390"/>
      <c r="CR91" s="390"/>
      <c r="CS91" s="390"/>
      <c r="CT91" s="390"/>
      <c r="CU91" s="390"/>
      <c r="CV91" s="390"/>
      <c r="CW91" s="390"/>
      <c r="CX91" s="390"/>
      <c r="CY91" s="390"/>
      <c r="CZ91" s="390"/>
      <c r="DA91" s="390"/>
      <c r="DB91" s="390"/>
      <c r="DC91" s="390"/>
      <c r="DD91" s="391"/>
    </row>
    <row r="92" spans="1:108" ht="8.1" customHeight="1">
      <c r="A92" s="94"/>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89"/>
      <c r="Z92" s="382"/>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87"/>
      <c r="AX92" s="77"/>
      <c r="AY92" s="77"/>
      <c r="AZ92" s="87"/>
      <c r="BA92" s="181"/>
      <c r="BB92" s="181"/>
      <c r="BC92" s="181"/>
      <c r="BD92" s="181"/>
      <c r="BE92" s="181"/>
      <c r="BF92" s="181"/>
      <c r="BG92" s="181"/>
      <c r="BH92" s="181"/>
      <c r="BI92" s="181"/>
      <c r="BJ92" s="181"/>
      <c r="BK92" s="181"/>
      <c r="BL92" s="181"/>
      <c r="BM92" s="181"/>
      <c r="BN92" s="181"/>
      <c r="BO92" s="181"/>
      <c r="BP92" s="389"/>
      <c r="BQ92" s="390"/>
      <c r="BR92" s="390"/>
      <c r="BS92" s="390"/>
      <c r="BT92" s="390"/>
      <c r="BU92" s="390"/>
      <c r="BV92" s="390"/>
      <c r="BW92" s="390"/>
      <c r="BX92" s="390"/>
      <c r="BY92" s="390"/>
      <c r="BZ92" s="390"/>
      <c r="CA92" s="390"/>
      <c r="CB92" s="390"/>
      <c r="CC92" s="390"/>
      <c r="CD92" s="390"/>
      <c r="CE92" s="390"/>
      <c r="CF92" s="390"/>
      <c r="CG92" s="390"/>
      <c r="CH92" s="390"/>
      <c r="CI92" s="390"/>
      <c r="CJ92" s="390"/>
      <c r="CK92" s="390"/>
      <c r="CL92" s="390"/>
      <c r="CM92" s="390"/>
      <c r="CN92" s="390"/>
      <c r="CO92" s="390"/>
      <c r="CP92" s="390"/>
      <c r="CQ92" s="390"/>
      <c r="CR92" s="390"/>
      <c r="CS92" s="390"/>
      <c r="CT92" s="390"/>
      <c r="CU92" s="390"/>
      <c r="CV92" s="390"/>
      <c r="CW92" s="390"/>
      <c r="CX92" s="390"/>
      <c r="CY92" s="390"/>
      <c r="CZ92" s="390"/>
      <c r="DA92" s="390"/>
      <c r="DB92" s="390"/>
      <c r="DC92" s="390"/>
      <c r="DD92" s="391"/>
    </row>
    <row r="93" spans="1:108" ht="8.1" customHeight="1">
      <c r="A93" s="94"/>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89"/>
      <c r="Z93" s="384"/>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87"/>
      <c r="AX93" s="77"/>
      <c r="AY93" s="77"/>
      <c r="AZ93" s="87"/>
      <c r="BA93" s="396"/>
      <c r="BB93" s="396"/>
      <c r="BC93" s="396"/>
      <c r="BD93" s="396"/>
      <c r="BE93" s="396"/>
      <c r="BF93" s="396"/>
      <c r="BG93" s="396"/>
      <c r="BH93" s="396"/>
      <c r="BI93" s="396"/>
      <c r="BJ93" s="396"/>
      <c r="BK93" s="396"/>
      <c r="BL93" s="396"/>
      <c r="BM93" s="396"/>
      <c r="BN93" s="396"/>
      <c r="BO93" s="396"/>
      <c r="BP93" s="392"/>
      <c r="BQ93" s="393"/>
      <c r="BR93" s="393"/>
      <c r="BS93" s="393"/>
      <c r="BT93" s="393"/>
      <c r="BU93" s="393"/>
      <c r="BV93" s="393"/>
      <c r="BW93" s="393"/>
      <c r="BX93" s="393"/>
      <c r="BY93" s="393"/>
      <c r="BZ93" s="393"/>
      <c r="CA93" s="393"/>
      <c r="CB93" s="393"/>
      <c r="CC93" s="393"/>
      <c r="CD93" s="393"/>
      <c r="CE93" s="393"/>
      <c r="CF93" s="393"/>
      <c r="CG93" s="393"/>
      <c r="CH93" s="393"/>
      <c r="CI93" s="393"/>
      <c r="CJ93" s="393"/>
      <c r="CK93" s="393"/>
      <c r="CL93" s="393"/>
      <c r="CM93" s="393"/>
      <c r="CN93" s="393"/>
      <c r="CO93" s="393"/>
      <c r="CP93" s="393"/>
      <c r="CQ93" s="393"/>
      <c r="CR93" s="393"/>
      <c r="CS93" s="393"/>
      <c r="CT93" s="393"/>
      <c r="CU93" s="393"/>
      <c r="CV93" s="393"/>
      <c r="CW93" s="393"/>
      <c r="CX93" s="393"/>
      <c r="CY93" s="393"/>
      <c r="CZ93" s="393"/>
      <c r="DA93" s="393"/>
      <c r="DB93" s="393"/>
      <c r="DC93" s="393"/>
      <c r="DD93" s="394"/>
    </row>
    <row r="94" spans="1:108" ht="8.1" customHeight="1">
      <c r="A94" s="91"/>
      <c r="B94" s="206" t="s">
        <v>103</v>
      </c>
      <c r="C94" s="206"/>
      <c r="D94" s="206"/>
      <c r="E94" s="206"/>
      <c r="F94" s="206"/>
      <c r="G94" s="206"/>
      <c r="H94" s="206"/>
      <c r="I94" s="206"/>
      <c r="J94" s="206"/>
      <c r="K94" s="206"/>
      <c r="L94" s="206"/>
      <c r="M94" s="206"/>
      <c r="N94" s="206"/>
      <c r="O94" s="206"/>
      <c r="P94" s="206"/>
      <c r="Q94" s="206"/>
      <c r="R94" s="206"/>
      <c r="S94" s="206"/>
      <c r="T94" s="206"/>
      <c r="U94" s="206"/>
      <c r="V94" s="206"/>
      <c r="W94" s="206"/>
      <c r="X94" s="206"/>
      <c r="Y94" s="92"/>
      <c r="Z94" s="408">
        <f>IF(Z22="","",Z22)</f>
        <v>3100000</v>
      </c>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147"/>
      <c r="AX94" s="77"/>
      <c r="AY94" s="77"/>
      <c r="AZ94" s="77"/>
      <c r="BA94" s="189" t="s">
        <v>104</v>
      </c>
      <c r="BB94" s="181"/>
      <c r="BC94" s="181"/>
      <c r="BD94" s="181"/>
      <c r="BE94" s="181"/>
      <c r="BF94" s="181"/>
      <c r="BG94" s="181"/>
      <c r="BH94" s="181"/>
      <c r="BI94" s="181"/>
      <c r="BJ94" s="181"/>
      <c r="BK94" s="181"/>
      <c r="BL94" s="181"/>
      <c r="BM94" s="181"/>
      <c r="BN94" s="181"/>
      <c r="BO94" s="181"/>
      <c r="BP94" s="425" t="str">
        <f>IF(BP22="","",BP22)</f>
        <v>0123-45-6789</v>
      </c>
      <c r="BQ94" s="426"/>
      <c r="BR94" s="426"/>
      <c r="BS94" s="426"/>
      <c r="BT94" s="426"/>
      <c r="BU94" s="426"/>
      <c r="BV94" s="426"/>
      <c r="BW94" s="426"/>
      <c r="BX94" s="426"/>
      <c r="BY94" s="426"/>
      <c r="BZ94" s="426"/>
      <c r="CA94" s="426"/>
      <c r="CB94" s="426"/>
      <c r="CC94" s="426"/>
      <c r="CD94" s="426"/>
      <c r="CE94" s="426"/>
      <c r="CF94" s="426"/>
      <c r="CG94" s="426"/>
      <c r="CH94" s="426"/>
      <c r="CI94" s="426"/>
      <c r="CJ94" s="429" t="str">
        <f>IF(CJ22="","",CJ22)</f>
        <v>0123-45-6789</v>
      </c>
      <c r="CK94" s="430"/>
      <c r="CL94" s="430"/>
      <c r="CM94" s="430"/>
      <c r="CN94" s="430"/>
      <c r="CO94" s="430"/>
      <c r="CP94" s="430"/>
      <c r="CQ94" s="430"/>
      <c r="CR94" s="430"/>
      <c r="CS94" s="430"/>
      <c r="CT94" s="430"/>
      <c r="CU94" s="430"/>
      <c r="CV94" s="430"/>
      <c r="CW94" s="430"/>
      <c r="CX94" s="430"/>
      <c r="CY94" s="430"/>
      <c r="CZ94" s="430"/>
      <c r="DA94" s="430"/>
      <c r="DB94" s="430"/>
      <c r="DC94" s="430"/>
      <c r="DD94" s="431"/>
    </row>
    <row r="95" spans="1:108" ht="8.1" customHeight="1">
      <c r="A95" s="94"/>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89"/>
      <c r="Z95" s="382"/>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87"/>
      <c r="AX95" s="77"/>
      <c r="AY95" s="77"/>
      <c r="AZ95" s="77"/>
      <c r="BA95" s="189"/>
      <c r="BB95" s="181"/>
      <c r="BC95" s="181"/>
      <c r="BD95" s="181"/>
      <c r="BE95" s="181"/>
      <c r="BF95" s="181"/>
      <c r="BG95" s="181"/>
      <c r="BH95" s="181"/>
      <c r="BI95" s="181"/>
      <c r="BJ95" s="181"/>
      <c r="BK95" s="181"/>
      <c r="BL95" s="181"/>
      <c r="BM95" s="181"/>
      <c r="BN95" s="181"/>
      <c r="BO95" s="181"/>
      <c r="BP95" s="425"/>
      <c r="BQ95" s="426"/>
      <c r="BR95" s="426"/>
      <c r="BS95" s="426"/>
      <c r="BT95" s="426"/>
      <c r="BU95" s="426"/>
      <c r="BV95" s="426"/>
      <c r="BW95" s="426"/>
      <c r="BX95" s="426"/>
      <c r="BY95" s="426"/>
      <c r="BZ95" s="426"/>
      <c r="CA95" s="426"/>
      <c r="CB95" s="426"/>
      <c r="CC95" s="426"/>
      <c r="CD95" s="426"/>
      <c r="CE95" s="426"/>
      <c r="CF95" s="426"/>
      <c r="CG95" s="426"/>
      <c r="CH95" s="426"/>
      <c r="CI95" s="426"/>
      <c r="CJ95" s="432"/>
      <c r="CK95" s="426"/>
      <c r="CL95" s="426"/>
      <c r="CM95" s="426"/>
      <c r="CN95" s="426"/>
      <c r="CO95" s="426"/>
      <c r="CP95" s="426"/>
      <c r="CQ95" s="426"/>
      <c r="CR95" s="426"/>
      <c r="CS95" s="426"/>
      <c r="CT95" s="426"/>
      <c r="CU95" s="426"/>
      <c r="CV95" s="426"/>
      <c r="CW95" s="426"/>
      <c r="CX95" s="426"/>
      <c r="CY95" s="426"/>
      <c r="CZ95" s="426"/>
      <c r="DA95" s="426"/>
      <c r="DB95" s="426"/>
      <c r="DC95" s="426"/>
      <c r="DD95" s="433"/>
    </row>
    <row r="96" spans="1:108" ht="8.1" customHeight="1">
      <c r="A96" s="95"/>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96"/>
      <c r="Z96" s="384"/>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148"/>
      <c r="AX96" s="77"/>
      <c r="AY96" s="77"/>
      <c r="AZ96" s="77"/>
      <c r="BA96" s="191"/>
      <c r="BB96" s="192"/>
      <c r="BC96" s="192"/>
      <c r="BD96" s="192"/>
      <c r="BE96" s="192"/>
      <c r="BF96" s="192"/>
      <c r="BG96" s="192"/>
      <c r="BH96" s="192"/>
      <c r="BI96" s="192"/>
      <c r="BJ96" s="192"/>
      <c r="BK96" s="192"/>
      <c r="BL96" s="192"/>
      <c r="BM96" s="192"/>
      <c r="BN96" s="192"/>
      <c r="BO96" s="192"/>
      <c r="BP96" s="427"/>
      <c r="BQ96" s="428"/>
      <c r="BR96" s="428"/>
      <c r="BS96" s="428"/>
      <c r="BT96" s="428"/>
      <c r="BU96" s="428"/>
      <c r="BV96" s="428"/>
      <c r="BW96" s="428"/>
      <c r="BX96" s="428"/>
      <c r="BY96" s="428"/>
      <c r="BZ96" s="428"/>
      <c r="CA96" s="428"/>
      <c r="CB96" s="428"/>
      <c r="CC96" s="428"/>
      <c r="CD96" s="428"/>
      <c r="CE96" s="428"/>
      <c r="CF96" s="428"/>
      <c r="CG96" s="428"/>
      <c r="CH96" s="428"/>
      <c r="CI96" s="428"/>
      <c r="CJ96" s="434"/>
      <c r="CK96" s="428"/>
      <c r="CL96" s="428"/>
      <c r="CM96" s="428"/>
      <c r="CN96" s="428"/>
      <c r="CO96" s="428"/>
      <c r="CP96" s="428"/>
      <c r="CQ96" s="428"/>
      <c r="CR96" s="428"/>
      <c r="CS96" s="428"/>
      <c r="CT96" s="428"/>
      <c r="CU96" s="428"/>
      <c r="CV96" s="428"/>
      <c r="CW96" s="428"/>
      <c r="CX96" s="428"/>
      <c r="CY96" s="428"/>
      <c r="CZ96" s="428"/>
      <c r="DA96" s="428"/>
      <c r="DB96" s="428"/>
      <c r="DC96" s="428"/>
      <c r="DD96" s="435"/>
    </row>
    <row r="97" spans="1:108" ht="8.1" customHeight="1">
      <c r="A97" s="94"/>
      <c r="B97" s="206" t="s">
        <v>105</v>
      </c>
      <c r="C97" s="206"/>
      <c r="D97" s="206"/>
      <c r="E97" s="206"/>
      <c r="F97" s="206"/>
      <c r="G97" s="206"/>
      <c r="H97" s="206"/>
      <c r="I97" s="206"/>
      <c r="J97" s="206"/>
      <c r="K97" s="206"/>
      <c r="L97" s="206"/>
      <c r="M97" s="206"/>
      <c r="N97" s="206"/>
      <c r="O97" s="206"/>
      <c r="P97" s="206"/>
      <c r="Q97" s="206"/>
      <c r="R97" s="206"/>
      <c r="S97" s="206"/>
      <c r="T97" s="206"/>
      <c r="U97" s="206"/>
      <c r="V97" s="206"/>
      <c r="W97" s="206"/>
      <c r="X97" s="206"/>
      <c r="Y97" s="89"/>
      <c r="Z97" s="408">
        <f>IF(Z25="","",Z25)</f>
        <v>309800</v>
      </c>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87"/>
      <c r="AX97" s="77"/>
      <c r="AY97" s="77"/>
      <c r="AZ97" s="77"/>
      <c r="BA97" s="213" t="s">
        <v>106</v>
      </c>
      <c r="BB97" s="214"/>
      <c r="BC97" s="214"/>
      <c r="BD97" s="214"/>
      <c r="BE97" s="214"/>
      <c r="BF97" s="214"/>
      <c r="BG97" s="214"/>
      <c r="BH97" s="214"/>
      <c r="BI97" s="214"/>
      <c r="BJ97" s="214"/>
      <c r="BK97" s="214"/>
      <c r="BL97" s="214"/>
      <c r="BM97" s="214"/>
      <c r="BN97" s="214"/>
      <c r="BO97" s="214"/>
      <c r="BP97" s="422" t="str">
        <f>IF(BP25="","",BP25)</f>
        <v>北海道</v>
      </c>
      <c r="BQ97" s="403"/>
      <c r="BR97" s="403"/>
      <c r="BS97" s="403"/>
      <c r="BT97" s="403"/>
      <c r="BU97" s="403"/>
      <c r="BV97" s="403"/>
      <c r="BW97" s="403"/>
      <c r="BX97" s="403"/>
      <c r="BY97" s="403"/>
      <c r="BZ97" s="403"/>
      <c r="CA97" s="403"/>
      <c r="CB97" s="403"/>
      <c r="CC97" s="403"/>
      <c r="CD97" s="403" t="str">
        <f>IF(CD25="","",CD25)</f>
        <v>銀行</v>
      </c>
      <c r="CE97" s="403"/>
      <c r="CF97" s="403"/>
      <c r="CG97" s="403"/>
      <c r="CH97" s="403"/>
      <c r="CI97" s="403"/>
      <c r="CJ97" s="403" t="str">
        <f>IF(CJ25="","",CJ25)</f>
        <v>網走</v>
      </c>
      <c r="CK97" s="403"/>
      <c r="CL97" s="403"/>
      <c r="CM97" s="403"/>
      <c r="CN97" s="403"/>
      <c r="CO97" s="403"/>
      <c r="CP97" s="403"/>
      <c r="CQ97" s="403"/>
      <c r="CR97" s="403"/>
      <c r="CS97" s="403"/>
      <c r="CT97" s="403"/>
      <c r="CU97" s="403"/>
      <c r="CV97" s="403"/>
      <c r="CW97" s="403"/>
      <c r="CX97" s="403"/>
      <c r="CY97" s="403" t="s">
        <v>108</v>
      </c>
      <c r="CZ97" s="403"/>
      <c r="DA97" s="403"/>
      <c r="DB97" s="403"/>
      <c r="DC97" s="403"/>
      <c r="DD97" s="404"/>
    </row>
    <row r="98" spans="1:108" ht="8.1" customHeight="1">
      <c r="A98" s="94"/>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89"/>
      <c r="Z98" s="382"/>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87"/>
      <c r="AX98" s="77"/>
      <c r="AY98" s="77"/>
      <c r="AZ98" s="77"/>
      <c r="BA98" s="189"/>
      <c r="BB98" s="181"/>
      <c r="BC98" s="181"/>
      <c r="BD98" s="181"/>
      <c r="BE98" s="181"/>
      <c r="BF98" s="181"/>
      <c r="BG98" s="181"/>
      <c r="BH98" s="181"/>
      <c r="BI98" s="181"/>
      <c r="BJ98" s="181"/>
      <c r="BK98" s="181"/>
      <c r="BL98" s="181"/>
      <c r="BM98" s="181"/>
      <c r="BN98" s="181"/>
      <c r="BO98" s="181"/>
      <c r="BP98" s="423"/>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405"/>
    </row>
    <row r="99" spans="1:108" ht="8.1" customHeight="1">
      <c r="A99" s="94"/>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89"/>
      <c r="Z99" s="384"/>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87"/>
      <c r="AX99" s="77"/>
      <c r="AY99" s="77"/>
      <c r="AZ99" s="77"/>
      <c r="BA99" s="191"/>
      <c r="BB99" s="192"/>
      <c r="BC99" s="192"/>
      <c r="BD99" s="192"/>
      <c r="BE99" s="192"/>
      <c r="BF99" s="192"/>
      <c r="BG99" s="192"/>
      <c r="BH99" s="192"/>
      <c r="BI99" s="192"/>
      <c r="BJ99" s="192"/>
      <c r="BK99" s="192"/>
      <c r="BL99" s="192"/>
      <c r="BM99" s="192"/>
      <c r="BN99" s="192"/>
      <c r="BO99" s="192"/>
      <c r="BP99" s="424"/>
      <c r="BQ99" s="406"/>
      <c r="BR99" s="406"/>
      <c r="BS99" s="406"/>
      <c r="BT99" s="406"/>
      <c r="BU99" s="406"/>
      <c r="BV99" s="406"/>
      <c r="BW99" s="406"/>
      <c r="BX99" s="406"/>
      <c r="BY99" s="406"/>
      <c r="BZ99" s="406"/>
      <c r="CA99" s="406"/>
      <c r="CB99" s="406"/>
      <c r="CC99" s="406"/>
      <c r="CD99" s="406"/>
      <c r="CE99" s="406"/>
      <c r="CF99" s="406"/>
      <c r="CG99" s="406"/>
      <c r="CH99" s="406"/>
      <c r="CI99" s="406"/>
      <c r="CJ99" s="406"/>
      <c r="CK99" s="406"/>
      <c r="CL99" s="406"/>
      <c r="CM99" s="406"/>
      <c r="CN99" s="406"/>
      <c r="CO99" s="406"/>
      <c r="CP99" s="406"/>
      <c r="CQ99" s="406"/>
      <c r="CR99" s="406"/>
      <c r="CS99" s="406"/>
      <c r="CT99" s="406"/>
      <c r="CU99" s="406"/>
      <c r="CV99" s="406"/>
      <c r="CW99" s="406"/>
      <c r="CX99" s="406"/>
      <c r="CY99" s="406"/>
      <c r="CZ99" s="406"/>
      <c r="DA99" s="406"/>
      <c r="DB99" s="406"/>
      <c r="DC99" s="406"/>
      <c r="DD99" s="407"/>
    </row>
    <row r="100" spans="1:108" ht="8.1" customHeight="1">
      <c r="A100" s="91"/>
      <c r="B100" s="277" t="s">
        <v>111</v>
      </c>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92"/>
      <c r="Z100" s="408">
        <f>IF(Z28="","",Z28)</f>
        <v>3409800</v>
      </c>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147"/>
      <c r="AX100" s="77"/>
      <c r="AY100" s="77"/>
      <c r="AZ100" s="77"/>
      <c r="BA100" s="213" t="s">
        <v>112</v>
      </c>
      <c r="BB100" s="214"/>
      <c r="BC100" s="214"/>
      <c r="BD100" s="214"/>
      <c r="BE100" s="214"/>
      <c r="BF100" s="214"/>
      <c r="BG100" s="214"/>
      <c r="BH100" s="214"/>
      <c r="BI100" s="214"/>
      <c r="BJ100" s="214"/>
      <c r="BK100" s="214"/>
      <c r="BL100" s="214"/>
      <c r="BM100" s="214"/>
      <c r="BN100" s="214"/>
      <c r="BO100" s="215"/>
      <c r="BP100" s="410" t="str">
        <f>IF(BP28="","",BP28)</f>
        <v>カ）アイウエオ</v>
      </c>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5"/>
      <c r="CO100" s="412" t="s">
        <v>113</v>
      </c>
      <c r="CP100" s="412"/>
      <c r="CQ100" s="412"/>
      <c r="CR100" s="412"/>
      <c r="CS100" s="412"/>
      <c r="CT100" s="413" t="str">
        <f>IF(CT28="","",CT28)</f>
        <v>普通</v>
      </c>
      <c r="CU100" s="414"/>
      <c r="CV100" s="414"/>
      <c r="CW100" s="414"/>
      <c r="CX100" s="414"/>
      <c r="CY100" s="414"/>
      <c r="CZ100" s="414"/>
      <c r="DA100" s="414"/>
      <c r="DB100" s="414"/>
      <c r="DC100" s="414"/>
      <c r="DD100" s="415"/>
    </row>
    <row r="101" spans="1:108" ht="8.1" customHeight="1">
      <c r="A101" s="94"/>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89"/>
      <c r="Z101" s="382"/>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87"/>
      <c r="AX101" s="77"/>
      <c r="AY101" s="77"/>
      <c r="AZ101" s="77"/>
      <c r="BA101" s="189"/>
      <c r="BB101" s="181"/>
      <c r="BC101" s="181"/>
      <c r="BD101" s="181"/>
      <c r="BE101" s="181"/>
      <c r="BF101" s="181"/>
      <c r="BG101" s="181"/>
      <c r="BH101" s="181"/>
      <c r="BI101" s="181"/>
      <c r="BJ101" s="181"/>
      <c r="BK101" s="181"/>
      <c r="BL101" s="181"/>
      <c r="BM101" s="181"/>
      <c r="BN101" s="181"/>
      <c r="BO101" s="190"/>
      <c r="BP101" s="41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90"/>
      <c r="CO101" s="412"/>
      <c r="CP101" s="412"/>
      <c r="CQ101" s="412"/>
      <c r="CR101" s="412"/>
      <c r="CS101" s="412"/>
      <c r="CT101" s="416"/>
      <c r="CU101" s="417"/>
      <c r="CV101" s="417"/>
      <c r="CW101" s="417"/>
      <c r="CX101" s="417"/>
      <c r="CY101" s="417"/>
      <c r="CZ101" s="417"/>
      <c r="DA101" s="417"/>
      <c r="DB101" s="417"/>
      <c r="DC101" s="417"/>
      <c r="DD101" s="418"/>
    </row>
    <row r="102" spans="1:108" ht="8.1" customHeight="1">
      <c r="A102" s="95"/>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96"/>
      <c r="Z102" s="384"/>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148"/>
      <c r="AX102" s="77"/>
      <c r="AY102" s="77"/>
      <c r="AZ102" s="77"/>
      <c r="BA102" s="189"/>
      <c r="BB102" s="181"/>
      <c r="BC102" s="181"/>
      <c r="BD102" s="181"/>
      <c r="BE102" s="181"/>
      <c r="BF102" s="181"/>
      <c r="BG102" s="181"/>
      <c r="BH102" s="181"/>
      <c r="BI102" s="181"/>
      <c r="BJ102" s="181"/>
      <c r="BK102" s="181"/>
      <c r="BL102" s="181"/>
      <c r="BM102" s="181"/>
      <c r="BN102" s="181"/>
      <c r="BO102" s="190"/>
      <c r="BP102" s="41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90"/>
      <c r="CO102" s="412"/>
      <c r="CP102" s="412"/>
      <c r="CQ102" s="412"/>
      <c r="CR102" s="412"/>
      <c r="CS102" s="412"/>
      <c r="CT102" s="419"/>
      <c r="CU102" s="420"/>
      <c r="CV102" s="420"/>
      <c r="CW102" s="420"/>
      <c r="CX102" s="420"/>
      <c r="CY102" s="420"/>
      <c r="CZ102" s="420"/>
      <c r="DA102" s="420"/>
      <c r="DB102" s="420"/>
      <c r="DC102" s="420"/>
      <c r="DD102" s="421"/>
    </row>
    <row r="103" spans="1:108" ht="8.1" customHeight="1">
      <c r="A103" s="94"/>
      <c r="B103" s="206" t="s">
        <v>117</v>
      </c>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89"/>
      <c r="Z103" s="408">
        <f>IF(Z31="","",Z31)</f>
        <v>3409800</v>
      </c>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87"/>
      <c r="AX103" s="77"/>
      <c r="AY103" s="77"/>
      <c r="AZ103" s="77"/>
      <c r="BA103" s="189" t="s">
        <v>118</v>
      </c>
      <c r="BB103" s="181"/>
      <c r="BC103" s="181"/>
      <c r="BD103" s="181"/>
      <c r="BE103" s="181"/>
      <c r="BF103" s="181"/>
      <c r="BG103" s="181"/>
      <c r="BH103" s="181"/>
      <c r="BI103" s="181"/>
      <c r="BJ103" s="181"/>
      <c r="BK103" s="181"/>
      <c r="BL103" s="181"/>
      <c r="BM103" s="181"/>
      <c r="BN103" s="181"/>
      <c r="BO103" s="190"/>
      <c r="BP103" s="411" t="str">
        <f>IF(BP31="","",BP31)</f>
        <v>㈱あいうえお</v>
      </c>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90"/>
      <c r="CO103" s="439" t="s">
        <v>119</v>
      </c>
      <c r="CP103" s="440"/>
      <c r="CQ103" s="440"/>
      <c r="CR103" s="440"/>
      <c r="CS103" s="441"/>
      <c r="CT103" s="413">
        <f>IF(CT31="","",CT31)</f>
        <v>1234567</v>
      </c>
      <c r="CU103" s="414"/>
      <c r="CV103" s="414"/>
      <c r="CW103" s="414"/>
      <c r="CX103" s="414"/>
      <c r="CY103" s="414"/>
      <c r="CZ103" s="414"/>
      <c r="DA103" s="414"/>
      <c r="DB103" s="414"/>
      <c r="DC103" s="414"/>
      <c r="DD103" s="415"/>
    </row>
    <row r="104" spans="1:108" ht="8.1" customHeight="1">
      <c r="A104" s="94"/>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89"/>
      <c r="Z104" s="382"/>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87"/>
      <c r="AX104" s="77"/>
      <c r="AY104" s="77"/>
      <c r="AZ104" s="77"/>
      <c r="BA104" s="189"/>
      <c r="BB104" s="181"/>
      <c r="BC104" s="181"/>
      <c r="BD104" s="181"/>
      <c r="BE104" s="181"/>
      <c r="BF104" s="181"/>
      <c r="BG104" s="181"/>
      <c r="BH104" s="181"/>
      <c r="BI104" s="181"/>
      <c r="BJ104" s="181"/>
      <c r="BK104" s="181"/>
      <c r="BL104" s="181"/>
      <c r="BM104" s="181"/>
      <c r="BN104" s="181"/>
      <c r="BO104" s="190"/>
      <c r="BP104" s="41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90"/>
      <c r="CO104" s="442"/>
      <c r="CP104" s="443"/>
      <c r="CQ104" s="443"/>
      <c r="CR104" s="443"/>
      <c r="CS104" s="444"/>
      <c r="CT104" s="416"/>
      <c r="CU104" s="417"/>
      <c r="CV104" s="417"/>
      <c r="CW104" s="417"/>
      <c r="CX104" s="417"/>
      <c r="CY104" s="417"/>
      <c r="CZ104" s="417"/>
      <c r="DA104" s="417"/>
      <c r="DB104" s="417"/>
      <c r="DC104" s="417"/>
      <c r="DD104" s="418"/>
    </row>
    <row r="105" spans="1:108" ht="8.1" customHeight="1" thickBot="1">
      <c r="A105" s="94"/>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102"/>
      <c r="Z105" s="436"/>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149"/>
      <c r="AX105" s="77"/>
      <c r="AY105" s="77"/>
      <c r="AZ105" s="77"/>
      <c r="BA105" s="274"/>
      <c r="BB105" s="275"/>
      <c r="BC105" s="275"/>
      <c r="BD105" s="275"/>
      <c r="BE105" s="275"/>
      <c r="BF105" s="275"/>
      <c r="BG105" s="275"/>
      <c r="BH105" s="275"/>
      <c r="BI105" s="275"/>
      <c r="BJ105" s="275"/>
      <c r="BK105" s="275"/>
      <c r="BL105" s="275"/>
      <c r="BM105" s="275"/>
      <c r="BN105" s="275"/>
      <c r="BO105" s="276"/>
      <c r="BP105" s="438"/>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6"/>
      <c r="CO105" s="445"/>
      <c r="CP105" s="446"/>
      <c r="CQ105" s="446"/>
      <c r="CR105" s="446"/>
      <c r="CS105" s="447"/>
      <c r="CT105" s="448"/>
      <c r="CU105" s="449"/>
      <c r="CV105" s="449"/>
      <c r="CW105" s="449"/>
      <c r="CX105" s="449"/>
      <c r="CY105" s="449"/>
      <c r="CZ105" s="449"/>
      <c r="DA105" s="449"/>
      <c r="DB105" s="449"/>
      <c r="DC105" s="449"/>
      <c r="DD105" s="450"/>
    </row>
    <row r="106" spans="1:108" ht="8.1" customHeight="1">
      <c r="A106" s="293" t="s">
        <v>121</v>
      </c>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row>
    <row r="107" spans="1:108" ht="8.1" customHeight="1">
      <c r="A107" s="294"/>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4"/>
      <c r="AV107" s="294"/>
      <c r="AW107" s="294"/>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row>
    <row r="108" spans="1:108" ht="8.1"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row>
    <row r="109" spans="1:108" ht="8.1" customHeight="1">
      <c r="A109" s="295" t="s">
        <v>122</v>
      </c>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row>
    <row r="110" spans="1:108" ht="8.1" customHeight="1">
      <c r="A110" s="295"/>
      <c r="B110" s="29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c r="CX110" s="295"/>
      <c r="CY110" s="295"/>
      <c r="CZ110" s="295"/>
      <c r="DA110" s="295"/>
      <c r="DB110" s="295"/>
      <c r="DC110" s="295"/>
      <c r="DD110" s="295"/>
    </row>
    <row r="111" spans="1:108" ht="8.1" customHeight="1">
      <c r="A111" s="295"/>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295"/>
      <c r="CO111" s="295"/>
      <c r="CP111" s="295"/>
      <c r="CQ111" s="295"/>
      <c r="CR111" s="295"/>
      <c r="CS111" s="295"/>
      <c r="CT111" s="295"/>
      <c r="CU111" s="295"/>
      <c r="CV111" s="295"/>
      <c r="CW111" s="295"/>
      <c r="CX111" s="295"/>
      <c r="CY111" s="295"/>
      <c r="CZ111" s="295"/>
      <c r="DA111" s="295"/>
      <c r="DB111" s="295"/>
      <c r="DC111" s="295"/>
      <c r="DD111" s="295"/>
    </row>
    <row r="112" spans="1:108" ht="8.1" customHeight="1" thickBo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row>
    <row r="113" spans="1:108" ht="16.5" customHeight="1">
      <c r="A113" s="296" t="s">
        <v>123</v>
      </c>
      <c r="B113" s="297"/>
      <c r="C113" s="297"/>
      <c r="D113" s="297"/>
      <c r="E113" s="297"/>
      <c r="F113" s="297"/>
      <c r="G113" s="297"/>
      <c r="H113" s="297"/>
      <c r="I113" s="297"/>
      <c r="J113" s="298"/>
      <c r="K113" s="299" t="s">
        <v>124</v>
      </c>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300"/>
      <c r="AU113" s="300"/>
      <c r="AV113" s="300"/>
      <c r="AW113" s="300"/>
      <c r="AX113" s="300"/>
      <c r="AY113" s="300"/>
      <c r="AZ113" s="300"/>
      <c r="BA113" s="300"/>
      <c r="BB113" s="300"/>
      <c r="BC113" s="300"/>
      <c r="BD113" s="300"/>
      <c r="BE113" s="300"/>
      <c r="BF113" s="300"/>
      <c r="BG113" s="300"/>
      <c r="BH113" s="300"/>
      <c r="BI113" s="301"/>
      <c r="BJ113" s="302" t="s">
        <v>125</v>
      </c>
      <c r="BK113" s="302"/>
      <c r="BL113" s="302"/>
      <c r="BM113" s="302"/>
      <c r="BN113" s="302"/>
      <c r="BO113" s="302"/>
      <c r="BP113" s="302"/>
      <c r="BQ113" s="302"/>
      <c r="BR113" s="302"/>
      <c r="BS113" s="302"/>
      <c r="BT113" s="302"/>
      <c r="BU113" s="302"/>
      <c r="BV113" s="302"/>
      <c r="BW113" s="302"/>
      <c r="BX113" s="302"/>
      <c r="BY113" s="302"/>
      <c r="BZ113" s="302"/>
      <c r="CA113" s="303"/>
      <c r="CB113" s="304"/>
      <c r="CC113" s="305"/>
      <c r="CD113" s="305"/>
      <c r="CE113" s="305"/>
      <c r="CF113" s="305"/>
      <c r="CG113" s="305"/>
      <c r="CH113" s="305"/>
      <c r="CI113" s="305"/>
      <c r="CJ113" s="305"/>
      <c r="CK113" s="305"/>
      <c r="CL113" s="305"/>
      <c r="CM113" s="305"/>
      <c r="CN113" s="305"/>
      <c r="CO113" s="305"/>
      <c r="CP113" s="305"/>
      <c r="CQ113" s="306"/>
      <c r="CR113" s="307"/>
      <c r="CS113" s="305"/>
      <c r="CT113" s="305"/>
      <c r="CU113" s="305"/>
      <c r="CV113" s="305"/>
      <c r="CW113" s="305"/>
      <c r="CX113" s="305"/>
      <c r="CY113" s="305"/>
      <c r="CZ113" s="305"/>
      <c r="DA113" s="305"/>
      <c r="DB113" s="305"/>
      <c r="DC113" s="305"/>
      <c r="DD113" s="306"/>
    </row>
    <row r="114" spans="1:108" ht="22.5" customHeight="1">
      <c r="A114" s="104"/>
      <c r="B114" s="105"/>
      <c r="C114" s="105"/>
      <c r="D114" s="105"/>
      <c r="E114" s="105"/>
      <c r="F114" s="106"/>
      <c r="G114" s="105"/>
      <c r="H114" s="105"/>
      <c r="I114" s="107"/>
      <c r="J114" s="108"/>
      <c r="K114" s="451" t="str">
        <f>IF(K42="","",K42)</f>
        <v>〇〇土木工事</v>
      </c>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452"/>
      <c r="BC114" s="452"/>
      <c r="BD114" s="452"/>
      <c r="BE114" s="452"/>
      <c r="BF114" s="452"/>
      <c r="BG114" s="452"/>
      <c r="BH114" s="452"/>
      <c r="BI114" s="453"/>
      <c r="BJ114" s="454">
        <f>IF(BJ42="","",BJ42)</f>
        <v>1000000</v>
      </c>
      <c r="BK114" s="455"/>
      <c r="BL114" s="455"/>
      <c r="BM114" s="455"/>
      <c r="BN114" s="455"/>
      <c r="BO114" s="455"/>
      <c r="BP114" s="455"/>
      <c r="BQ114" s="455"/>
      <c r="BR114" s="455"/>
      <c r="BS114" s="455"/>
      <c r="BT114" s="455"/>
      <c r="BU114" s="455"/>
      <c r="BV114" s="455"/>
      <c r="BW114" s="455"/>
      <c r="BX114" s="455"/>
      <c r="BY114" s="455"/>
      <c r="BZ114" s="455"/>
      <c r="CA114" s="456"/>
      <c r="CB114" s="109"/>
      <c r="CC114" s="105"/>
      <c r="CD114" s="107"/>
      <c r="CE114" s="105"/>
      <c r="CF114" s="104"/>
      <c r="CG114" s="106"/>
      <c r="CH114" s="105"/>
      <c r="CI114" s="105"/>
      <c r="CJ114" s="107"/>
      <c r="CK114" s="110"/>
      <c r="CL114" s="105"/>
      <c r="CM114" s="105"/>
      <c r="CN114" s="107"/>
      <c r="CO114" s="106"/>
      <c r="CP114" s="105"/>
      <c r="CQ114" s="110"/>
      <c r="CR114" s="104"/>
      <c r="CS114" s="105"/>
      <c r="CT114" s="105"/>
      <c r="CU114" s="105"/>
      <c r="CV114" s="105"/>
      <c r="CW114" s="105"/>
      <c r="CX114" s="105"/>
      <c r="CY114" s="105"/>
      <c r="CZ114" s="105"/>
      <c r="DA114" s="105"/>
      <c r="DB114" s="105"/>
      <c r="DC114" s="105"/>
      <c r="DD114" s="110"/>
    </row>
    <row r="115" spans="1:108" ht="22.5" customHeight="1">
      <c r="A115" s="104"/>
      <c r="B115" s="105"/>
      <c r="C115" s="105"/>
      <c r="D115" s="105"/>
      <c r="E115" s="105"/>
      <c r="F115" s="106"/>
      <c r="G115" s="105"/>
      <c r="H115" s="105"/>
      <c r="I115" s="107"/>
      <c r="J115" s="108"/>
      <c r="K115" s="451" t="str">
        <f>IF(K43="","",K43)</f>
        <v>△△舗装工事</v>
      </c>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BF115" s="452"/>
      <c r="BG115" s="452"/>
      <c r="BH115" s="452"/>
      <c r="BI115" s="453"/>
      <c r="BJ115" s="454">
        <f t="shared" ref="BJ115:BJ128" si="0">IF(BJ43="","",BJ43)</f>
        <v>1000000</v>
      </c>
      <c r="BK115" s="455"/>
      <c r="BL115" s="455"/>
      <c r="BM115" s="455"/>
      <c r="BN115" s="455"/>
      <c r="BO115" s="455"/>
      <c r="BP115" s="455"/>
      <c r="BQ115" s="455"/>
      <c r="BR115" s="455"/>
      <c r="BS115" s="455"/>
      <c r="BT115" s="455"/>
      <c r="BU115" s="455"/>
      <c r="BV115" s="455"/>
      <c r="BW115" s="455"/>
      <c r="BX115" s="455"/>
      <c r="BY115" s="455"/>
      <c r="BZ115" s="455"/>
      <c r="CA115" s="456"/>
      <c r="CB115" s="109"/>
      <c r="CC115" s="105"/>
      <c r="CD115" s="107"/>
      <c r="CE115" s="105"/>
      <c r="CF115" s="104"/>
      <c r="CG115" s="106"/>
      <c r="CH115" s="105"/>
      <c r="CI115" s="105"/>
      <c r="CJ115" s="107"/>
      <c r="CK115" s="110"/>
      <c r="CL115" s="105"/>
      <c r="CM115" s="105"/>
      <c r="CN115" s="107"/>
      <c r="CO115" s="106"/>
      <c r="CP115" s="105"/>
      <c r="CQ115" s="110"/>
      <c r="CR115" s="104"/>
      <c r="CS115" s="105"/>
      <c r="CT115" s="105"/>
      <c r="CU115" s="105"/>
      <c r="CV115" s="105"/>
      <c r="CW115" s="105"/>
      <c r="CX115" s="105"/>
      <c r="CY115" s="105"/>
      <c r="CZ115" s="105"/>
      <c r="DA115" s="105"/>
      <c r="DB115" s="105"/>
      <c r="DC115" s="105"/>
      <c r="DD115" s="110"/>
    </row>
    <row r="116" spans="1:108" ht="22.5" customHeight="1">
      <c r="A116" s="104"/>
      <c r="B116" s="105"/>
      <c r="C116" s="105"/>
      <c r="D116" s="105"/>
      <c r="E116" s="105"/>
      <c r="F116" s="106"/>
      <c r="G116" s="105"/>
      <c r="H116" s="105"/>
      <c r="I116" s="107"/>
      <c r="J116" s="108"/>
      <c r="K116" s="451" t="str">
        <f t="shared" ref="K116:K128" si="1">IF(K44="","",K44)</f>
        <v>☆☆建築工事</v>
      </c>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3"/>
      <c r="BJ116" s="454">
        <f t="shared" si="0"/>
        <v>1000000</v>
      </c>
      <c r="BK116" s="455"/>
      <c r="BL116" s="455"/>
      <c r="BM116" s="455"/>
      <c r="BN116" s="455"/>
      <c r="BO116" s="455"/>
      <c r="BP116" s="455"/>
      <c r="BQ116" s="455"/>
      <c r="BR116" s="455"/>
      <c r="BS116" s="455"/>
      <c r="BT116" s="455"/>
      <c r="BU116" s="455"/>
      <c r="BV116" s="455"/>
      <c r="BW116" s="455"/>
      <c r="BX116" s="455"/>
      <c r="BY116" s="455"/>
      <c r="BZ116" s="455"/>
      <c r="CA116" s="456"/>
      <c r="CB116" s="109"/>
      <c r="CC116" s="105"/>
      <c r="CD116" s="107"/>
      <c r="CE116" s="105"/>
      <c r="CF116" s="104"/>
      <c r="CG116" s="106"/>
      <c r="CH116" s="105"/>
      <c r="CI116" s="105"/>
      <c r="CJ116" s="107"/>
      <c r="CK116" s="110"/>
      <c r="CL116" s="105"/>
      <c r="CM116" s="105"/>
      <c r="CN116" s="107"/>
      <c r="CO116" s="106"/>
      <c r="CP116" s="105"/>
      <c r="CQ116" s="110"/>
      <c r="CR116" s="104"/>
      <c r="CS116" s="105"/>
      <c r="CT116" s="105"/>
      <c r="CU116" s="105"/>
      <c r="CV116" s="105"/>
      <c r="CW116" s="105"/>
      <c r="CX116" s="105"/>
      <c r="CY116" s="105"/>
      <c r="CZ116" s="105"/>
      <c r="DA116" s="105"/>
      <c r="DB116" s="105"/>
      <c r="DC116" s="105"/>
      <c r="DD116" s="110"/>
    </row>
    <row r="117" spans="1:108" ht="22.5" customHeight="1">
      <c r="A117" s="104"/>
      <c r="B117" s="105"/>
      <c r="C117" s="105"/>
      <c r="D117" s="105"/>
      <c r="E117" s="105"/>
      <c r="F117" s="106"/>
      <c r="G117" s="105"/>
      <c r="H117" s="105"/>
      <c r="I117" s="107"/>
      <c r="J117" s="108"/>
      <c r="K117" s="451" t="str">
        <f t="shared" si="1"/>
        <v>本社</v>
      </c>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3"/>
      <c r="BJ117" s="454">
        <f t="shared" si="0"/>
        <v>100000</v>
      </c>
      <c r="BK117" s="455"/>
      <c r="BL117" s="455"/>
      <c r="BM117" s="455"/>
      <c r="BN117" s="455"/>
      <c r="BO117" s="455"/>
      <c r="BP117" s="455"/>
      <c r="BQ117" s="455"/>
      <c r="BR117" s="455"/>
      <c r="BS117" s="455"/>
      <c r="BT117" s="455"/>
      <c r="BU117" s="455"/>
      <c r="BV117" s="455"/>
      <c r="BW117" s="455"/>
      <c r="BX117" s="455"/>
      <c r="BY117" s="455"/>
      <c r="BZ117" s="455"/>
      <c r="CA117" s="456"/>
      <c r="CB117" s="109"/>
      <c r="CC117" s="105"/>
      <c r="CD117" s="107"/>
      <c r="CE117" s="105"/>
      <c r="CF117" s="104"/>
      <c r="CG117" s="106"/>
      <c r="CH117" s="105"/>
      <c r="CI117" s="105"/>
      <c r="CJ117" s="107"/>
      <c r="CK117" s="110"/>
      <c r="CL117" s="105"/>
      <c r="CM117" s="105"/>
      <c r="CN117" s="107"/>
      <c r="CO117" s="106"/>
      <c r="CP117" s="105"/>
      <c r="CQ117" s="110"/>
      <c r="CR117" s="104"/>
      <c r="CS117" s="105"/>
      <c r="CT117" s="105"/>
      <c r="CU117" s="105"/>
      <c r="CV117" s="105"/>
      <c r="CW117" s="105"/>
      <c r="CX117" s="105"/>
      <c r="CY117" s="105"/>
      <c r="CZ117" s="105"/>
      <c r="DA117" s="105"/>
      <c r="DB117" s="105"/>
      <c r="DC117" s="105"/>
      <c r="DD117" s="110"/>
    </row>
    <row r="118" spans="1:108" ht="22.5" customHeight="1">
      <c r="A118" s="104"/>
      <c r="B118" s="105"/>
      <c r="C118" s="105"/>
      <c r="D118" s="105"/>
      <c r="E118" s="105"/>
      <c r="F118" s="106"/>
      <c r="G118" s="105"/>
      <c r="H118" s="105"/>
      <c r="I118" s="107"/>
      <c r="J118" s="108"/>
      <c r="K118" s="451" t="str">
        <f t="shared" si="1"/>
        <v/>
      </c>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3"/>
      <c r="BJ118" s="454" t="str">
        <f t="shared" si="0"/>
        <v/>
      </c>
      <c r="BK118" s="455"/>
      <c r="BL118" s="455"/>
      <c r="BM118" s="455"/>
      <c r="BN118" s="455"/>
      <c r="BO118" s="455"/>
      <c r="BP118" s="455"/>
      <c r="BQ118" s="455"/>
      <c r="BR118" s="455"/>
      <c r="BS118" s="455"/>
      <c r="BT118" s="455"/>
      <c r="BU118" s="455"/>
      <c r="BV118" s="455"/>
      <c r="BW118" s="455"/>
      <c r="BX118" s="455"/>
      <c r="BY118" s="455"/>
      <c r="BZ118" s="455"/>
      <c r="CA118" s="456"/>
      <c r="CB118" s="109"/>
      <c r="CC118" s="105"/>
      <c r="CD118" s="107"/>
      <c r="CE118" s="105"/>
      <c r="CF118" s="104"/>
      <c r="CG118" s="106"/>
      <c r="CH118" s="105"/>
      <c r="CI118" s="105"/>
      <c r="CJ118" s="107"/>
      <c r="CK118" s="110"/>
      <c r="CL118" s="105"/>
      <c r="CM118" s="105"/>
      <c r="CN118" s="107"/>
      <c r="CO118" s="106"/>
      <c r="CP118" s="105"/>
      <c r="CQ118" s="110"/>
      <c r="CR118" s="104"/>
      <c r="CS118" s="105"/>
      <c r="CT118" s="105"/>
      <c r="CU118" s="105"/>
      <c r="CV118" s="105"/>
      <c r="CW118" s="105"/>
      <c r="CX118" s="105"/>
      <c r="CY118" s="105"/>
      <c r="CZ118" s="105"/>
      <c r="DA118" s="105"/>
      <c r="DB118" s="105"/>
      <c r="DC118" s="105"/>
      <c r="DD118" s="110"/>
    </row>
    <row r="119" spans="1:108" ht="22.5" customHeight="1">
      <c r="A119" s="104"/>
      <c r="B119" s="105"/>
      <c r="C119" s="105"/>
      <c r="D119" s="105"/>
      <c r="E119" s="105"/>
      <c r="F119" s="106"/>
      <c r="G119" s="105"/>
      <c r="H119" s="105"/>
      <c r="I119" s="107"/>
      <c r="J119" s="108"/>
      <c r="K119" s="451" t="str">
        <f t="shared" si="1"/>
        <v/>
      </c>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3"/>
      <c r="BJ119" s="454" t="str">
        <f t="shared" si="0"/>
        <v/>
      </c>
      <c r="BK119" s="455"/>
      <c r="BL119" s="455"/>
      <c r="BM119" s="455"/>
      <c r="BN119" s="455"/>
      <c r="BO119" s="455"/>
      <c r="BP119" s="455"/>
      <c r="BQ119" s="455"/>
      <c r="BR119" s="455"/>
      <c r="BS119" s="455"/>
      <c r="BT119" s="455"/>
      <c r="BU119" s="455"/>
      <c r="BV119" s="455"/>
      <c r="BW119" s="455"/>
      <c r="BX119" s="455"/>
      <c r="BY119" s="455"/>
      <c r="BZ119" s="455"/>
      <c r="CA119" s="456"/>
      <c r="CB119" s="109"/>
      <c r="CC119" s="105"/>
      <c r="CD119" s="107"/>
      <c r="CE119" s="105"/>
      <c r="CF119" s="104"/>
      <c r="CG119" s="106"/>
      <c r="CH119" s="105"/>
      <c r="CI119" s="105"/>
      <c r="CJ119" s="107"/>
      <c r="CK119" s="110"/>
      <c r="CL119" s="105"/>
      <c r="CM119" s="105"/>
      <c r="CN119" s="107"/>
      <c r="CO119" s="106"/>
      <c r="CP119" s="105"/>
      <c r="CQ119" s="110"/>
      <c r="CR119" s="104"/>
      <c r="CS119" s="105"/>
      <c r="CT119" s="105"/>
      <c r="CU119" s="105"/>
      <c r="CV119" s="105"/>
      <c r="CW119" s="105"/>
      <c r="CX119" s="105"/>
      <c r="CY119" s="105"/>
      <c r="CZ119" s="105"/>
      <c r="DA119" s="105"/>
      <c r="DB119" s="105"/>
      <c r="DC119" s="105"/>
      <c r="DD119" s="110"/>
    </row>
    <row r="120" spans="1:108" ht="22.5" customHeight="1">
      <c r="A120" s="104"/>
      <c r="B120" s="105"/>
      <c r="C120" s="105"/>
      <c r="D120" s="105"/>
      <c r="E120" s="105"/>
      <c r="F120" s="106"/>
      <c r="G120" s="105"/>
      <c r="H120" s="105"/>
      <c r="I120" s="107"/>
      <c r="J120" s="108"/>
      <c r="K120" s="451" t="str">
        <f t="shared" si="1"/>
        <v/>
      </c>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3"/>
      <c r="BJ120" s="454" t="str">
        <f t="shared" si="0"/>
        <v/>
      </c>
      <c r="BK120" s="455"/>
      <c r="BL120" s="455"/>
      <c r="BM120" s="455"/>
      <c r="BN120" s="455"/>
      <c r="BO120" s="455"/>
      <c r="BP120" s="455"/>
      <c r="BQ120" s="455"/>
      <c r="BR120" s="455"/>
      <c r="BS120" s="455"/>
      <c r="BT120" s="455"/>
      <c r="BU120" s="455"/>
      <c r="BV120" s="455"/>
      <c r="BW120" s="455"/>
      <c r="BX120" s="455"/>
      <c r="BY120" s="455"/>
      <c r="BZ120" s="455"/>
      <c r="CA120" s="456"/>
      <c r="CB120" s="109"/>
      <c r="CC120" s="105"/>
      <c r="CD120" s="107"/>
      <c r="CE120" s="105"/>
      <c r="CF120" s="104"/>
      <c r="CG120" s="106"/>
      <c r="CH120" s="105"/>
      <c r="CI120" s="105"/>
      <c r="CJ120" s="107"/>
      <c r="CK120" s="110"/>
      <c r="CL120" s="105"/>
      <c r="CM120" s="105"/>
      <c r="CN120" s="107"/>
      <c r="CO120" s="106"/>
      <c r="CP120" s="105"/>
      <c r="CQ120" s="110"/>
      <c r="CR120" s="104"/>
      <c r="CS120" s="105"/>
      <c r="CT120" s="105"/>
      <c r="CU120" s="105"/>
      <c r="CV120" s="105"/>
      <c r="CW120" s="105"/>
      <c r="CX120" s="105"/>
      <c r="CY120" s="105"/>
      <c r="CZ120" s="105"/>
      <c r="DA120" s="105"/>
      <c r="DB120" s="105"/>
      <c r="DC120" s="105"/>
      <c r="DD120" s="110"/>
    </row>
    <row r="121" spans="1:108" ht="22.5" customHeight="1">
      <c r="A121" s="104"/>
      <c r="B121" s="105"/>
      <c r="C121" s="105"/>
      <c r="D121" s="105"/>
      <c r="E121" s="105"/>
      <c r="F121" s="106"/>
      <c r="G121" s="105"/>
      <c r="H121" s="105"/>
      <c r="I121" s="107"/>
      <c r="J121" s="108"/>
      <c r="K121" s="451" t="str">
        <f>IF(K49="","",K49)</f>
        <v/>
      </c>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c r="BF121" s="452"/>
      <c r="BG121" s="452"/>
      <c r="BH121" s="452"/>
      <c r="BI121" s="453"/>
      <c r="BJ121" s="454" t="str">
        <f t="shared" si="0"/>
        <v/>
      </c>
      <c r="BK121" s="455"/>
      <c r="BL121" s="455"/>
      <c r="BM121" s="455"/>
      <c r="BN121" s="455"/>
      <c r="BO121" s="455"/>
      <c r="BP121" s="455"/>
      <c r="BQ121" s="455"/>
      <c r="BR121" s="455"/>
      <c r="BS121" s="455"/>
      <c r="BT121" s="455"/>
      <c r="BU121" s="455"/>
      <c r="BV121" s="455"/>
      <c r="BW121" s="455"/>
      <c r="BX121" s="455"/>
      <c r="BY121" s="455"/>
      <c r="BZ121" s="455"/>
      <c r="CA121" s="456"/>
      <c r="CB121" s="109"/>
      <c r="CC121" s="105"/>
      <c r="CD121" s="107"/>
      <c r="CE121" s="105"/>
      <c r="CF121" s="104"/>
      <c r="CG121" s="106"/>
      <c r="CH121" s="105"/>
      <c r="CI121" s="105"/>
      <c r="CJ121" s="107"/>
      <c r="CK121" s="110"/>
      <c r="CL121" s="105"/>
      <c r="CM121" s="105"/>
      <c r="CN121" s="107"/>
      <c r="CO121" s="106"/>
      <c r="CP121" s="105"/>
      <c r="CQ121" s="110"/>
      <c r="CR121" s="104"/>
      <c r="CS121" s="105"/>
      <c r="CT121" s="105"/>
      <c r="CU121" s="105"/>
      <c r="CV121" s="105"/>
      <c r="CW121" s="105"/>
      <c r="CX121" s="105"/>
      <c r="CY121" s="105"/>
      <c r="CZ121" s="105"/>
      <c r="DA121" s="105"/>
      <c r="DB121" s="105"/>
      <c r="DC121" s="105"/>
      <c r="DD121" s="110"/>
    </row>
    <row r="122" spans="1:108" ht="22.5" customHeight="1">
      <c r="A122" s="104"/>
      <c r="B122" s="105"/>
      <c r="C122" s="105"/>
      <c r="D122" s="105"/>
      <c r="E122" s="105"/>
      <c r="F122" s="106"/>
      <c r="G122" s="105"/>
      <c r="H122" s="105"/>
      <c r="I122" s="107"/>
      <c r="J122" s="108"/>
      <c r="K122" s="451" t="str">
        <f t="shared" si="1"/>
        <v/>
      </c>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3"/>
      <c r="BJ122" s="454" t="str">
        <f t="shared" si="0"/>
        <v/>
      </c>
      <c r="BK122" s="455"/>
      <c r="BL122" s="455"/>
      <c r="BM122" s="455"/>
      <c r="BN122" s="455"/>
      <c r="BO122" s="455"/>
      <c r="BP122" s="455"/>
      <c r="BQ122" s="455"/>
      <c r="BR122" s="455"/>
      <c r="BS122" s="455"/>
      <c r="BT122" s="455"/>
      <c r="BU122" s="455"/>
      <c r="BV122" s="455"/>
      <c r="BW122" s="455"/>
      <c r="BX122" s="455"/>
      <c r="BY122" s="455"/>
      <c r="BZ122" s="455"/>
      <c r="CA122" s="456"/>
      <c r="CB122" s="109"/>
      <c r="CC122" s="105"/>
      <c r="CD122" s="107"/>
      <c r="CE122" s="105"/>
      <c r="CF122" s="104"/>
      <c r="CG122" s="106"/>
      <c r="CH122" s="105"/>
      <c r="CI122" s="105"/>
      <c r="CJ122" s="107"/>
      <c r="CK122" s="110"/>
      <c r="CL122" s="105"/>
      <c r="CM122" s="105"/>
      <c r="CN122" s="107"/>
      <c r="CO122" s="106"/>
      <c r="CP122" s="105"/>
      <c r="CQ122" s="110"/>
      <c r="CR122" s="104"/>
      <c r="CS122" s="105"/>
      <c r="CT122" s="105"/>
      <c r="CU122" s="105"/>
      <c r="CV122" s="105"/>
      <c r="CW122" s="105"/>
      <c r="CX122" s="105"/>
      <c r="CY122" s="105"/>
      <c r="CZ122" s="105"/>
      <c r="DA122" s="105"/>
      <c r="DB122" s="105"/>
      <c r="DC122" s="105"/>
      <c r="DD122" s="110"/>
    </row>
    <row r="123" spans="1:108" ht="22.5" customHeight="1">
      <c r="A123" s="104"/>
      <c r="B123" s="105"/>
      <c r="C123" s="105"/>
      <c r="D123" s="105"/>
      <c r="E123" s="105"/>
      <c r="F123" s="106"/>
      <c r="G123" s="105"/>
      <c r="H123" s="105"/>
      <c r="I123" s="107"/>
      <c r="J123" s="108"/>
      <c r="K123" s="451" t="str">
        <f t="shared" si="1"/>
        <v/>
      </c>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452"/>
      <c r="BC123" s="452"/>
      <c r="BD123" s="452"/>
      <c r="BE123" s="452"/>
      <c r="BF123" s="452"/>
      <c r="BG123" s="452"/>
      <c r="BH123" s="452"/>
      <c r="BI123" s="453"/>
      <c r="BJ123" s="454" t="str">
        <f t="shared" si="0"/>
        <v/>
      </c>
      <c r="BK123" s="455"/>
      <c r="BL123" s="455"/>
      <c r="BM123" s="455"/>
      <c r="BN123" s="455"/>
      <c r="BO123" s="455"/>
      <c r="BP123" s="455"/>
      <c r="BQ123" s="455"/>
      <c r="BR123" s="455"/>
      <c r="BS123" s="455"/>
      <c r="BT123" s="455"/>
      <c r="BU123" s="455"/>
      <c r="BV123" s="455"/>
      <c r="BW123" s="455"/>
      <c r="BX123" s="455"/>
      <c r="BY123" s="455"/>
      <c r="BZ123" s="455"/>
      <c r="CA123" s="456"/>
      <c r="CB123" s="109"/>
      <c r="CC123" s="105"/>
      <c r="CD123" s="107"/>
      <c r="CE123" s="105"/>
      <c r="CF123" s="104"/>
      <c r="CG123" s="106"/>
      <c r="CH123" s="105"/>
      <c r="CI123" s="105"/>
      <c r="CJ123" s="107"/>
      <c r="CK123" s="110"/>
      <c r="CL123" s="105"/>
      <c r="CM123" s="105"/>
      <c r="CN123" s="107"/>
      <c r="CO123" s="106"/>
      <c r="CP123" s="105"/>
      <c r="CQ123" s="110"/>
      <c r="CR123" s="104"/>
      <c r="CS123" s="105"/>
      <c r="CT123" s="105"/>
      <c r="CU123" s="105"/>
      <c r="CV123" s="105"/>
      <c r="CW123" s="105"/>
      <c r="CX123" s="105"/>
      <c r="CY123" s="105"/>
      <c r="CZ123" s="105"/>
      <c r="DA123" s="105"/>
      <c r="DB123" s="105"/>
      <c r="DC123" s="105"/>
      <c r="DD123" s="110"/>
    </row>
    <row r="124" spans="1:108" ht="22.5" customHeight="1">
      <c r="A124" s="104"/>
      <c r="B124" s="105"/>
      <c r="C124" s="105"/>
      <c r="D124" s="105"/>
      <c r="E124" s="105"/>
      <c r="F124" s="106"/>
      <c r="G124" s="105"/>
      <c r="H124" s="105"/>
      <c r="I124" s="107"/>
      <c r="J124" s="108"/>
      <c r="K124" s="451" t="str">
        <f t="shared" si="1"/>
        <v/>
      </c>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2"/>
      <c r="BA124" s="452"/>
      <c r="BB124" s="452"/>
      <c r="BC124" s="452"/>
      <c r="BD124" s="452"/>
      <c r="BE124" s="452"/>
      <c r="BF124" s="452"/>
      <c r="BG124" s="452"/>
      <c r="BH124" s="452"/>
      <c r="BI124" s="453"/>
      <c r="BJ124" s="454" t="str">
        <f t="shared" si="0"/>
        <v/>
      </c>
      <c r="BK124" s="455"/>
      <c r="BL124" s="455"/>
      <c r="BM124" s="455"/>
      <c r="BN124" s="455"/>
      <c r="BO124" s="455"/>
      <c r="BP124" s="455"/>
      <c r="BQ124" s="455"/>
      <c r="BR124" s="455"/>
      <c r="BS124" s="455"/>
      <c r="BT124" s="455"/>
      <c r="BU124" s="455"/>
      <c r="BV124" s="455"/>
      <c r="BW124" s="455"/>
      <c r="BX124" s="455"/>
      <c r="BY124" s="455"/>
      <c r="BZ124" s="455"/>
      <c r="CA124" s="456"/>
      <c r="CB124" s="109"/>
      <c r="CC124" s="105"/>
      <c r="CD124" s="107"/>
      <c r="CE124" s="105"/>
      <c r="CF124" s="104"/>
      <c r="CG124" s="106"/>
      <c r="CH124" s="105"/>
      <c r="CI124" s="105"/>
      <c r="CJ124" s="107"/>
      <c r="CK124" s="110"/>
      <c r="CL124" s="105"/>
      <c r="CM124" s="105"/>
      <c r="CN124" s="107"/>
      <c r="CO124" s="106"/>
      <c r="CP124" s="105"/>
      <c r="CQ124" s="110"/>
      <c r="CR124" s="104"/>
      <c r="CS124" s="105"/>
      <c r="CT124" s="105"/>
      <c r="CU124" s="105"/>
      <c r="CV124" s="105"/>
      <c r="CW124" s="105"/>
      <c r="CX124" s="105"/>
      <c r="CY124" s="105"/>
      <c r="CZ124" s="105"/>
      <c r="DA124" s="105"/>
      <c r="DB124" s="105"/>
      <c r="DC124" s="105"/>
      <c r="DD124" s="110"/>
    </row>
    <row r="125" spans="1:108" ht="22.5" customHeight="1">
      <c r="A125" s="104"/>
      <c r="B125" s="105"/>
      <c r="C125" s="105"/>
      <c r="D125" s="105"/>
      <c r="E125" s="105"/>
      <c r="F125" s="106"/>
      <c r="G125" s="105"/>
      <c r="H125" s="105"/>
      <c r="I125" s="107"/>
      <c r="J125" s="108"/>
      <c r="K125" s="451" t="str">
        <f t="shared" si="1"/>
        <v/>
      </c>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452"/>
      <c r="AZ125" s="452"/>
      <c r="BA125" s="452"/>
      <c r="BB125" s="452"/>
      <c r="BC125" s="452"/>
      <c r="BD125" s="452"/>
      <c r="BE125" s="452"/>
      <c r="BF125" s="452"/>
      <c r="BG125" s="452"/>
      <c r="BH125" s="452"/>
      <c r="BI125" s="453"/>
      <c r="BJ125" s="454" t="str">
        <f t="shared" si="0"/>
        <v/>
      </c>
      <c r="BK125" s="455"/>
      <c r="BL125" s="455"/>
      <c r="BM125" s="455"/>
      <c r="BN125" s="455"/>
      <c r="BO125" s="455"/>
      <c r="BP125" s="455"/>
      <c r="BQ125" s="455"/>
      <c r="BR125" s="455"/>
      <c r="BS125" s="455"/>
      <c r="BT125" s="455"/>
      <c r="BU125" s="455"/>
      <c r="BV125" s="455"/>
      <c r="BW125" s="455"/>
      <c r="BX125" s="455"/>
      <c r="BY125" s="455"/>
      <c r="BZ125" s="455"/>
      <c r="CA125" s="456"/>
      <c r="CB125" s="109"/>
      <c r="CC125" s="105"/>
      <c r="CD125" s="107"/>
      <c r="CE125" s="105"/>
      <c r="CF125" s="104"/>
      <c r="CG125" s="106"/>
      <c r="CH125" s="105"/>
      <c r="CI125" s="105"/>
      <c r="CJ125" s="107"/>
      <c r="CK125" s="110"/>
      <c r="CL125" s="105"/>
      <c r="CM125" s="105"/>
      <c r="CN125" s="107"/>
      <c r="CO125" s="106"/>
      <c r="CP125" s="105"/>
      <c r="CQ125" s="110"/>
      <c r="CR125" s="104"/>
      <c r="CS125" s="105"/>
      <c r="CT125" s="105"/>
      <c r="CU125" s="105"/>
      <c r="CV125" s="105"/>
      <c r="CW125" s="105"/>
      <c r="CX125" s="105"/>
      <c r="CY125" s="105"/>
      <c r="CZ125" s="105"/>
      <c r="DA125" s="105"/>
      <c r="DB125" s="105"/>
      <c r="DC125" s="105"/>
      <c r="DD125" s="110"/>
    </row>
    <row r="126" spans="1:108" ht="22.5" customHeight="1">
      <c r="A126" s="104"/>
      <c r="B126" s="105"/>
      <c r="C126" s="105"/>
      <c r="D126" s="105"/>
      <c r="E126" s="105"/>
      <c r="F126" s="106"/>
      <c r="G126" s="105"/>
      <c r="H126" s="105"/>
      <c r="I126" s="107"/>
      <c r="J126" s="108"/>
      <c r="K126" s="451" t="str">
        <f t="shared" si="1"/>
        <v/>
      </c>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452"/>
      <c r="BH126" s="452"/>
      <c r="BI126" s="453"/>
      <c r="BJ126" s="454" t="str">
        <f t="shared" si="0"/>
        <v/>
      </c>
      <c r="BK126" s="455"/>
      <c r="BL126" s="455"/>
      <c r="BM126" s="455"/>
      <c r="BN126" s="455"/>
      <c r="BO126" s="455"/>
      <c r="BP126" s="455"/>
      <c r="BQ126" s="455"/>
      <c r="BR126" s="455"/>
      <c r="BS126" s="455"/>
      <c r="BT126" s="455"/>
      <c r="BU126" s="455"/>
      <c r="BV126" s="455"/>
      <c r="BW126" s="455"/>
      <c r="BX126" s="455"/>
      <c r="BY126" s="455"/>
      <c r="BZ126" s="455"/>
      <c r="CA126" s="456"/>
      <c r="CB126" s="109"/>
      <c r="CC126" s="105"/>
      <c r="CD126" s="107"/>
      <c r="CE126" s="105"/>
      <c r="CF126" s="104"/>
      <c r="CG126" s="106"/>
      <c r="CH126" s="105"/>
      <c r="CI126" s="105"/>
      <c r="CJ126" s="107"/>
      <c r="CK126" s="110"/>
      <c r="CL126" s="105"/>
      <c r="CM126" s="105"/>
      <c r="CN126" s="107"/>
      <c r="CO126" s="106"/>
      <c r="CP126" s="105"/>
      <c r="CQ126" s="110"/>
      <c r="CR126" s="104"/>
      <c r="CS126" s="105"/>
      <c r="CT126" s="105"/>
      <c r="CU126" s="105"/>
      <c r="CV126" s="105"/>
      <c r="CW126" s="105"/>
      <c r="CX126" s="105"/>
      <c r="CY126" s="105"/>
      <c r="CZ126" s="105"/>
      <c r="DA126" s="105"/>
      <c r="DB126" s="105"/>
      <c r="DC126" s="105"/>
      <c r="DD126" s="110"/>
    </row>
    <row r="127" spans="1:108" ht="22.5" customHeight="1">
      <c r="A127" s="104"/>
      <c r="B127" s="105"/>
      <c r="C127" s="105"/>
      <c r="D127" s="105"/>
      <c r="E127" s="105"/>
      <c r="F127" s="106"/>
      <c r="G127" s="105"/>
      <c r="H127" s="105"/>
      <c r="I127" s="107"/>
      <c r="J127" s="108"/>
      <c r="K127" s="451" t="str">
        <f t="shared" si="1"/>
        <v/>
      </c>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3"/>
      <c r="BJ127" s="454" t="str">
        <f t="shared" si="0"/>
        <v/>
      </c>
      <c r="BK127" s="455"/>
      <c r="BL127" s="455"/>
      <c r="BM127" s="455"/>
      <c r="BN127" s="455"/>
      <c r="BO127" s="455"/>
      <c r="BP127" s="455"/>
      <c r="BQ127" s="455"/>
      <c r="BR127" s="455"/>
      <c r="BS127" s="455"/>
      <c r="BT127" s="455"/>
      <c r="BU127" s="455"/>
      <c r="BV127" s="455"/>
      <c r="BW127" s="455"/>
      <c r="BX127" s="455"/>
      <c r="BY127" s="455"/>
      <c r="BZ127" s="455"/>
      <c r="CA127" s="456"/>
      <c r="CB127" s="109"/>
      <c r="CC127" s="105"/>
      <c r="CD127" s="107"/>
      <c r="CE127" s="105"/>
      <c r="CF127" s="104"/>
      <c r="CG127" s="106"/>
      <c r="CH127" s="105"/>
      <c r="CI127" s="105"/>
      <c r="CJ127" s="107"/>
      <c r="CK127" s="110"/>
      <c r="CL127" s="105"/>
      <c r="CM127" s="105"/>
      <c r="CN127" s="107"/>
      <c r="CO127" s="106"/>
      <c r="CP127" s="105"/>
      <c r="CQ127" s="110"/>
      <c r="CR127" s="104"/>
      <c r="CS127" s="105"/>
      <c r="CT127" s="105"/>
      <c r="CU127" s="105"/>
      <c r="CV127" s="105"/>
      <c r="CW127" s="105"/>
      <c r="CX127" s="105"/>
      <c r="CY127" s="105"/>
      <c r="CZ127" s="105"/>
      <c r="DA127" s="105"/>
      <c r="DB127" s="105"/>
      <c r="DC127" s="105"/>
      <c r="DD127" s="110"/>
    </row>
    <row r="128" spans="1:108" ht="22.5" customHeight="1" thickBot="1">
      <c r="A128" s="111"/>
      <c r="B128" s="112"/>
      <c r="C128" s="112"/>
      <c r="D128" s="112"/>
      <c r="E128" s="112"/>
      <c r="F128" s="113"/>
      <c r="G128" s="112"/>
      <c r="H128" s="105"/>
      <c r="I128" s="114"/>
      <c r="J128" s="115"/>
      <c r="K128" s="451" t="str">
        <f t="shared" si="1"/>
        <v/>
      </c>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2"/>
      <c r="BA128" s="452"/>
      <c r="BB128" s="452"/>
      <c r="BC128" s="452"/>
      <c r="BD128" s="452"/>
      <c r="BE128" s="452"/>
      <c r="BF128" s="452"/>
      <c r="BG128" s="452"/>
      <c r="BH128" s="452"/>
      <c r="BI128" s="453"/>
      <c r="BJ128" s="454" t="str">
        <f t="shared" si="0"/>
        <v/>
      </c>
      <c r="BK128" s="455"/>
      <c r="BL128" s="455"/>
      <c r="BM128" s="455"/>
      <c r="BN128" s="455"/>
      <c r="BO128" s="455"/>
      <c r="BP128" s="455"/>
      <c r="BQ128" s="455"/>
      <c r="BR128" s="455"/>
      <c r="BS128" s="455"/>
      <c r="BT128" s="455"/>
      <c r="BU128" s="455"/>
      <c r="BV128" s="455"/>
      <c r="BW128" s="455"/>
      <c r="BX128" s="455"/>
      <c r="BY128" s="455"/>
      <c r="BZ128" s="455"/>
      <c r="CA128" s="456"/>
      <c r="CB128" s="91"/>
      <c r="CC128" s="106"/>
      <c r="CD128" s="105"/>
      <c r="CE128" s="105"/>
      <c r="CF128" s="104"/>
      <c r="CG128" s="106"/>
      <c r="CH128" s="105"/>
      <c r="CI128" s="105"/>
      <c r="CJ128" s="107"/>
      <c r="CK128" s="110"/>
      <c r="CL128" s="105"/>
      <c r="CM128" s="105"/>
      <c r="CN128" s="107"/>
      <c r="CO128" s="106"/>
      <c r="CP128" s="105"/>
      <c r="CQ128" s="110"/>
      <c r="CR128" s="105"/>
      <c r="CS128" s="105"/>
      <c r="CT128" s="105"/>
      <c r="CU128" s="105"/>
      <c r="CV128" s="105"/>
      <c r="CW128" s="105"/>
      <c r="CX128" s="105"/>
      <c r="CY128" s="105"/>
      <c r="CZ128" s="105"/>
      <c r="DA128" s="105"/>
      <c r="DB128" s="105"/>
      <c r="DC128" s="105"/>
      <c r="DD128" s="110"/>
    </row>
    <row r="129" spans="1:108" ht="22.5" customHeight="1" thickBot="1">
      <c r="A129" s="116"/>
      <c r="B129" s="117"/>
      <c r="C129" s="117"/>
      <c r="D129" s="117"/>
      <c r="E129" s="117"/>
      <c r="F129" s="117"/>
      <c r="G129" s="117"/>
      <c r="H129" s="117"/>
      <c r="I129" s="118"/>
      <c r="J129" s="119"/>
      <c r="K129" s="323" t="s">
        <v>59</v>
      </c>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4"/>
      <c r="AY129" s="324"/>
      <c r="AZ129" s="324"/>
      <c r="BA129" s="324"/>
      <c r="BB129" s="324"/>
      <c r="BC129" s="324"/>
      <c r="BD129" s="324"/>
      <c r="BE129" s="324"/>
      <c r="BF129" s="324"/>
      <c r="BG129" s="324"/>
      <c r="BH129" s="324"/>
      <c r="BI129" s="325"/>
      <c r="BJ129" s="457">
        <f>IF(SUM(BJ114:CA128)=0,"",SUM(BJ114:CA128))</f>
        <v>3100000</v>
      </c>
      <c r="BK129" s="458"/>
      <c r="BL129" s="458"/>
      <c r="BM129" s="458"/>
      <c r="BN129" s="458"/>
      <c r="BO129" s="458"/>
      <c r="BP129" s="458"/>
      <c r="BQ129" s="458"/>
      <c r="BR129" s="458"/>
      <c r="BS129" s="458"/>
      <c r="BT129" s="458"/>
      <c r="BU129" s="458"/>
      <c r="BV129" s="458"/>
      <c r="BW129" s="458"/>
      <c r="BX129" s="458"/>
      <c r="BY129" s="458"/>
      <c r="BZ129" s="458"/>
      <c r="CA129" s="459"/>
      <c r="CB129" s="150"/>
      <c r="CC129" s="121"/>
      <c r="CD129" s="118"/>
      <c r="CE129" s="118"/>
      <c r="CF129" s="122"/>
      <c r="CG129" s="121"/>
      <c r="CH129" s="118"/>
      <c r="CI129" s="118"/>
      <c r="CJ129" s="123"/>
      <c r="CK129" s="124"/>
      <c r="CL129" s="118"/>
      <c r="CM129" s="118"/>
      <c r="CN129" s="123"/>
      <c r="CO129" s="121"/>
      <c r="CP129" s="118"/>
      <c r="CQ129" s="124"/>
      <c r="CR129" s="329"/>
      <c r="CS129" s="330"/>
      <c r="CT129" s="330"/>
      <c r="CU129" s="330"/>
      <c r="CV129" s="330"/>
      <c r="CW129" s="330"/>
      <c r="CX129" s="330"/>
      <c r="CY129" s="330"/>
      <c r="CZ129" s="330"/>
      <c r="DA129" s="330"/>
      <c r="DB129" s="330"/>
      <c r="DC129" s="330"/>
      <c r="DD129" s="331"/>
    </row>
    <row r="130" spans="1:108" ht="22.5" customHeight="1" thickTop="1">
      <c r="A130" s="125"/>
      <c r="B130" s="125"/>
      <c r="C130" s="125"/>
      <c r="D130" s="125"/>
      <c r="E130" s="125"/>
      <c r="F130" s="125"/>
      <c r="G130" s="125"/>
      <c r="H130" s="125"/>
      <c r="J130" s="126"/>
      <c r="K130" s="332" t="s">
        <v>126</v>
      </c>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3"/>
      <c r="AY130" s="333"/>
      <c r="AZ130" s="333"/>
      <c r="BA130" s="333"/>
      <c r="BB130" s="333"/>
      <c r="BC130" s="333"/>
      <c r="BD130" s="333"/>
      <c r="BE130" s="333"/>
      <c r="BF130" s="333"/>
      <c r="BG130" s="333"/>
      <c r="BH130" s="333"/>
      <c r="BI130" s="334"/>
      <c r="BJ130" s="460">
        <v>309800</v>
      </c>
      <c r="BK130" s="461"/>
      <c r="BL130" s="461"/>
      <c r="BM130" s="461"/>
      <c r="BN130" s="461"/>
      <c r="BO130" s="461"/>
      <c r="BP130" s="461"/>
      <c r="BQ130" s="461"/>
      <c r="BR130" s="461"/>
      <c r="BS130" s="461"/>
      <c r="BT130" s="461"/>
      <c r="BU130" s="461"/>
      <c r="BV130" s="461"/>
      <c r="BW130" s="461"/>
      <c r="BX130" s="461"/>
      <c r="BY130" s="461"/>
      <c r="BZ130" s="461"/>
      <c r="CA130" s="462"/>
      <c r="CB130" s="127"/>
      <c r="CC130" s="128"/>
      <c r="CD130" s="129"/>
      <c r="CE130" s="129"/>
      <c r="CF130" s="130"/>
      <c r="CG130" s="128"/>
      <c r="CH130" s="129"/>
      <c r="CI130" s="129"/>
      <c r="CJ130" s="131"/>
      <c r="CK130" s="132"/>
      <c r="CL130" s="129"/>
      <c r="CM130" s="129"/>
      <c r="CN130" s="131"/>
      <c r="CO130" s="128"/>
      <c r="CP130" s="129"/>
      <c r="CQ130" s="132"/>
      <c r="CR130" s="338"/>
      <c r="CS130" s="339"/>
      <c r="CT130" s="339"/>
      <c r="CU130" s="339"/>
      <c r="CV130" s="339"/>
      <c r="CW130" s="339"/>
      <c r="CX130" s="339"/>
      <c r="CY130" s="339"/>
      <c r="CZ130" s="339"/>
      <c r="DA130" s="339"/>
      <c r="DB130" s="339"/>
      <c r="DC130" s="339"/>
      <c r="DD130" s="340"/>
    </row>
    <row r="131" spans="1:108" ht="8.1" customHeight="1">
      <c r="A131" s="77"/>
      <c r="B131" s="77"/>
      <c r="C131" s="77"/>
      <c r="D131" s="77"/>
      <c r="E131" s="77"/>
      <c r="F131" s="77"/>
      <c r="G131" s="77"/>
      <c r="J131" s="133"/>
      <c r="K131" s="341" t="s">
        <v>127</v>
      </c>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c r="BI131" s="343"/>
      <c r="BJ131" s="467">
        <f>IF(BJ129="","",SUM(BJ129:CA130))</f>
        <v>3409800</v>
      </c>
      <c r="BK131" s="468"/>
      <c r="BL131" s="468"/>
      <c r="BM131" s="468"/>
      <c r="BN131" s="468"/>
      <c r="BO131" s="468"/>
      <c r="BP131" s="468"/>
      <c r="BQ131" s="468"/>
      <c r="BR131" s="468"/>
      <c r="BS131" s="468"/>
      <c r="BT131" s="468"/>
      <c r="BU131" s="468"/>
      <c r="BV131" s="468"/>
      <c r="BW131" s="468"/>
      <c r="BX131" s="468"/>
      <c r="BY131" s="468"/>
      <c r="BZ131" s="468"/>
      <c r="CA131" s="469"/>
      <c r="CB131" s="91"/>
      <c r="CC131" s="113"/>
      <c r="CD131" s="112"/>
      <c r="CE131" s="92"/>
      <c r="CF131" s="112"/>
      <c r="CG131" s="113"/>
      <c r="CH131" s="112"/>
      <c r="CI131" s="113"/>
      <c r="CJ131" s="112"/>
      <c r="CK131" s="92"/>
      <c r="CL131" s="112"/>
      <c r="CM131" s="113"/>
      <c r="CN131" s="112"/>
      <c r="CO131" s="113"/>
      <c r="CP131" s="112"/>
      <c r="CQ131" s="92"/>
      <c r="CR131" s="359"/>
      <c r="CS131" s="360"/>
      <c r="CT131" s="360"/>
      <c r="CU131" s="360"/>
      <c r="CV131" s="360"/>
      <c r="CW131" s="360"/>
      <c r="CX131" s="360"/>
      <c r="CY131" s="360"/>
      <c r="CZ131" s="360"/>
      <c r="DA131" s="360"/>
      <c r="DB131" s="360"/>
      <c r="DC131" s="360"/>
      <c r="DD131" s="361"/>
    </row>
    <row r="132" spans="1:108" ht="8.1" customHeight="1">
      <c r="J132" s="134"/>
      <c r="K132" s="344"/>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345"/>
      <c r="AJ132" s="345"/>
      <c r="AK132" s="345"/>
      <c r="AL132" s="345"/>
      <c r="AM132" s="345"/>
      <c r="AN132" s="345"/>
      <c r="AO132" s="345"/>
      <c r="AP132" s="345"/>
      <c r="AQ132" s="345"/>
      <c r="AR132" s="345"/>
      <c r="AS132" s="345"/>
      <c r="AT132" s="345"/>
      <c r="AU132" s="345"/>
      <c r="AV132" s="345"/>
      <c r="AW132" s="345"/>
      <c r="AX132" s="345"/>
      <c r="AY132" s="345"/>
      <c r="AZ132" s="345"/>
      <c r="BA132" s="345"/>
      <c r="BB132" s="345"/>
      <c r="BC132" s="345"/>
      <c r="BD132" s="345"/>
      <c r="BE132" s="345"/>
      <c r="BF132" s="345"/>
      <c r="BG132" s="345"/>
      <c r="BH132" s="345"/>
      <c r="BI132" s="346"/>
      <c r="BJ132" s="470"/>
      <c r="BK132" s="471"/>
      <c r="BL132" s="471"/>
      <c r="BM132" s="471"/>
      <c r="BN132" s="471"/>
      <c r="BO132" s="471"/>
      <c r="BP132" s="471"/>
      <c r="BQ132" s="471"/>
      <c r="BR132" s="471"/>
      <c r="BS132" s="471"/>
      <c r="BT132" s="471"/>
      <c r="BU132" s="471"/>
      <c r="BV132" s="471"/>
      <c r="BW132" s="471"/>
      <c r="BX132" s="471"/>
      <c r="BY132" s="471"/>
      <c r="BZ132" s="471"/>
      <c r="CA132" s="472"/>
      <c r="CB132" s="135"/>
      <c r="CC132" s="136"/>
      <c r="CE132" s="137"/>
      <c r="CG132" s="136"/>
      <c r="CI132" s="136"/>
      <c r="CK132" s="137"/>
      <c r="CM132" s="136"/>
      <c r="CO132" s="136"/>
      <c r="CQ132" s="137"/>
      <c r="CR132" s="362"/>
      <c r="CS132" s="363"/>
      <c r="CT132" s="363"/>
      <c r="CU132" s="363"/>
      <c r="CV132" s="363"/>
      <c r="CW132" s="363"/>
      <c r="CX132" s="363"/>
      <c r="CY132" s="363"/>
      <c r="CZ132" s="363"/>
      <c r="DA132" s="363"/>
      <c r="DB132" s="363"/>
      <c r="DC132" s="363"/>
      <c r="DD132" s="364"/>
    </row>
    <row r="133" spans="1:108" ht="8.1" customHeight="1" thickBot="1">
      <c r="J133" s="134"/>
      <c r="K133" s="347"/>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48"/>
      <c r="AX133" s="348"/>
      <c r="AY133" s="348"/>
      <c r="AZ133" s="348"/>
      <c r="BA133" s="348"/>
      <c r="BB133" s="348"/>
      <c r="BC133" s="348"/>
      <c r="BD133" s="348"/>
      <c r="BE133" s="348"/>
      <c r="BF133" s="348"/>
      <c r="BG133" s="348"/>
      <c r="BH133" s="348"/>
      <c r="BI133" s="349"/>
      <c r="BJ133" s="473"/>
      <c r="BK133" s="474"/>
      <c r="BL133" s="474"/>
      <c r="BM133" s="474"/>
      <c r="BN133" s="474"/>
      <c r="BO133" s="474"/>
      <c r="BP133" s="474"/>
      <c r="BQ133" s="474"/>
      <c r="BR133" s="474"/>
      <c r="BS133" s="474"/>
      <c r="BT133" s="474"/>
      <c r="BU133" s="474"/>
      <c r="BV133" s="474"/>
      <c r="BW133" s="474"/>
      <c r="BX133" s="474"/>
      <c r="BY133" s="474"/>
      <c r="BZ133" s="474"/>
      <c r="CA133" s="475"/>
      <c r="CB133" s="138"/>
      <c r="CC133" s="139"/>
      <c r="CD133" s="140"/>
      <c r="CE133" s="141"/>
      <c r="CF133" s="140"/>
      <c r="CG133" s="139"/>
      <c r="CH133" s="140"/>
      <c r="CI133" s="139"/>
      <c r="CJ133" s="140"/>
      <c r="CK133" s="141"/>
      <c r="CL133" s="140"/>
      <c r="CM133" s="139"/>
      <c r="CN133" s="140"/>
      <c r="CO133" s="139"/>
      <c r="CP133" s="140"/>
      <c r="CQ133" s="141"/>
      <c r="CR133" s="365"/>
      <c r="CS133" s="366"/>
      <c r="CT133" s="366"/>
      <c r="CU133" s="366"/>
      <c r="CV133" s="366"/>
      <c r="CW133" s="366"/>
      <c r="CX133" s="366"/>
      <c r="CY133" s="366"/>
      <c r="CZ133" s="366"/>
      <c r="DA133" s="366"/>
      <c r="DB133" s="366"/>
      <c r="DC133" s="366"/>
      <c r="DD133" s="367"/>
    </row>
    <row r="134" spans="1:108" ht="8.1" customHeight="1">
      <c r="A134" s="368" t="s">
        <v>128</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8"/>
      <c r="AY134" s="368"/>
      <c r="AZ134" s="368"/>
      <c r="BA134" s="368"/>
      <c r="BB134" s="368"/>
      <c r="BC134" s="368"/>
      <c r="BD134" s="368"/>
      <c r="BE134" s="368"/>
      <c r="BF134" s="368"/>
      <c r="BG134" s="368"/>
      <c r="BH134" s="368"/>
      <c r="BI134" s="368"/>
      <c r="BJ134" s="368"/>
      <c r="BK134" s="368"/>
      <c r="BL134" s="368"/>
      <c r="BM134" s="368"/>
      <c r="BN134" s="368"/>
      <c r="BO134" s="368"/>
      <c r="BP134" s="368"/>
      <c r="BQ134" s="368"/>
      <c r="BR134" s="368"/>
      <c r="BS134" s="368"/>
      <c r="BT134" s="368"/>
      <c r="BU134" s="368"/>
      <c r="BV134" s="368"/>
      <c r="BW134" s="368"/>
      <c r="BX134" s="368"/>
      <c r="BY134" s="368"/>
      <c r="BZ134" s="368"/>
      <c r="CA134" s="368"/>
      <c r="CB134" s="368"/>
      <c r="CC134" s="368"/>
      <c r="CD134" s="368"/>
      <c r="CE134" s="368"/>
      <c r="CF134" s="368"/>
      <c r="CG134" s="368"/>
      <c r="CH134" s="368"/>
      <c r="CI134" s="368"/>
      <c r="CJ134" s="368"/>
      <c r="CK134" s="368"/>
      <c r="CL134" s="368"/>
      <c r="CM134" s="368"/>
      <c r="CN134" s="368"/>
      <c r="CO134" s="368"/>
      <c r="CP134" s="368"/>
      <c r="CQ134" s="368"/>
      <c r="CR134" s="142"/>
      <c r="CS134" s="142"/>
      <c r="CT134" s="142"/>
      <c r="CU134" s="142"/>
      <c r="CV134" s="142"/>
      <c r="CW134" s="142"/>
      <c r="CX134" s="142"/>
      <c r="CY134" s="142"/>
      <c r="CZ134" s="142"/>
      <c r="DA134" s="142"/>
      <c r="DB134" s="142"/>
      <c r="DC134" s="142"/>
      <c r="DD134" s="142"/>
    </row>
    <row r="135" spans="1:108" ht="8.1" customHeight="1">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8"/>
      <c r="AY135" s="368"/>
      <c r="AZ135" s="368"/>
      <c r="BA135" s="368"/>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68"/>
      <c r="BW135" s="368"/>
      <c r="BX135" s="368"/>
      <c r="BY135" s="368"/>
      <c r="BZ135" s="368"/>
      <c r="CA135" s="368"/>
      <c r="CB135" s="368"/>
      <c r="CC135" s="368"/>
      <c r="CD135" s="368"/>
      <c r="CE135" s="368"/>
      <c r="CF135" s="368"/>
      <c r="CG135" s="368"/>
      <c r="CH135" s="368"/>
      <c r="CI135" s="368"/>
      <c r="CJ135" s="368"/>
      <c r="CK135" s="368"/>
      <c r="CL135" s="368"/>
      <c r="CM135" s="368"/>
      <c r="CN135" s="368"/>
      <c r="CO135" s="368"/>
      <c r="CP135" s="368"/>
      <c r="CQ135" s="368"/>
      <c r="CR135" s="142"/>
      <c r="CS135" s="142"/>
      <c r="CT135" s="476" t="s">
        <v>132</v>
      </c>
      <c r="CU135" s="477"/>
      <c r="CV135" s="477"/>
      <c r="CW135" s="477"/>
      <c r="CX135" s="477"/>
      <c r="CY135" s="477"/>
      <c r="CZ135" s="477"/>
      <c r="DA135" s="477"/>
      <c r="DB135" s="477"/>
      <c r="DC135" s="477"/>
      <c r="DD135" s="478"/>
    </row>
    <row r="136" spans="1:108" ht="8.1" customHeight="1">
      <c r="A136" s="369" t="s">
        <v>129</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69"/>
      <c r="BA136" s="369"/>
      <c r="BB136" s="369"/>
      <c r="BC136" s="369"/>
      <c r="BD136" s="369"/>
      <c r="BE136" s="369"/>
      <c r="BF136" s="369"/>
      <c r="BG136" s="369"/>
      <c r="BH136" s="369"/>
      <c r="BI136" s="369"/>
      <c r="BJ136" s="369"/>
      <c r="BK136" s="369"/>
      <c r="BL136" s="369"/>
      <c r="BM136" s="369"/>
      <c r="BN136" s="369"/>
      <c r="BO136" s="369"/>
      <c r="BP136" s="369"/>
      <c r="BQ136" s="369"/>
      <c r="BR136" s="369"/>
      <c r="BS136" s="369"/>
      <c r="BT136" s="369"/>
      <c r="BU136" s="369"/>
      <c r="BV136" s="369"/>
      <c r="BW136" s="369"/>
      <c r="BX136" s="369"/>
      <c r="BY136" s="369"/>
      <c r="BZ136" s="369"/>
      <c r="CA136" s="369"/>
      <c r="CB136" s="369"/>
      <c r="CC136" s="369"/>
      <c r="CD136" s="369"/>
      <c r="CE136" s="369"/>
      <c r="CF136" s="369"/>
      <c r="CG136" s="369"/>
      <c r="CH136" s="369"/>
      <c r="CI136" s="369"/>
      <c r="CJ136" s="369"/>
      <c r="CK136" s="369"/>
      <c r="CL136" s="369"/>
      <c r="CM136" s="369"/>
      <c r="CN136" s="369"/>
      <c r="CO136" s="369"/>
      <c r="CP136" s="369"/>
      <c r="CQ136" s="369"/>
      <c r="CR136" s="142"/>
      <c r="CS136" s="142"/>
      <c r="CT136" s="479"/>
      <c r="CU136" s="480"/>
      <c r="CV136" s="480"/>
      <c r="CW136" s="480"/>
      <c r="CX136" s="480"/>
      <c r="CY136" s="480"/>
      <c r="CZ136" s="480"/>
      <c r="DA136" s="480"/>
      <c r="DB136" s="480"/>
      <c r="DC136" s="480"/>
      <c r="DD136" s="481"/>
    </row>
    <row r="137" spans="1:108" ht="8.1" customHeight="1">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69"/>
      <c r="BM137" s="369"/>
      <c r="BN137" s="369"/>
      <c r="BO137" s="369"/>
      <c r="BP137" s="369"/>
      <c r="BQ137" s="369"/>
      <c r="BR137" s="369"/>
      <c r="BS137" s="369"/>
      <c r="BT137" s="369"/>
      <c r="BU137" s="369"/>
      <c r="BV137" s="369"/>
      <c r="BW137" s="369"/>
      <c r="BX137" s="369"/>
      <c r="BY137" s="369"/>
      <c r="BZ137" s="369"/>
      <c r="CA137" s="369"/>
      <c r="CB137" s="369"/>
      <c r="CC137" s="369"/>
      <c r="CD137" s="369"/>
      <c r="CE137" s="369"/>
      <c r="CF137" s="369"/>
      <c r="CG137" s="369"/>
      <c r="CH137" s="369"/>
      <c r="CI137" s="369"/>
      <c r="CJ137" s="369"/>
      <c r="CK137" s="369"/>
      <c r="CL137" s="369"/>
      <c r="CM137" s="369"/>
      <c r="CN137" s="369"/>
      <c r="CO137" s="369"/>
      <c r="CP137" s="369"/>
      <c r="CQ137" s="369"/>
      <c r="CR137" s="142"/>
      <c r="CS137" s="142"/>
      <c r="CT137" s="151"/>
      <c r="CU137" s="142"/>
      <c r="CV137" s="152"/>
      <c r="CW137" s="152"/>
      <c r="CX137" s="152"/>
      <c r="CY137" s="152"/>
      <c r="CZ137" s="152"/>
      <c r="DA137" s="152"/>
      <c r="DB137" s="152"/>
      <c r="DC137" s="152"/>
      <c r="DD137" s="153"/>
    </row>
    <row r="138" spans="1:108" ht="8.1" customHeight="1">
      <c r="A138" s="369" t="s">
        <v>130</v>
      </c>
      <c r="B138" s="369"/>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69"/>
      <c r="BB138" s="369"/>
      <c r="BC138" s="369"/>
      <c r="BD138" s="369"/>
      <c r="BE138" s="369"/>
      <c r="BF138" s="369"/>
      <c r="BG138" s="369"/>
      <c r="BH138" s="369"/>
      <c r="BI138" s="369"/>
      <c r="BJ138" s="369"/>
      <c r="BK138" s="369"/>
      <c r="BL138" s="369"/>
      <c r="BM138" s="369"/>
      <c r="BN138" s="369"/>
      <c r="BO138" s="369"/>
      <c r="BP138" s="369"/>
      <c r="BQ138" s="369"/>
      <c r="BR138" s="369"/>
      <c r="BS138" s="369"/>
      <c r="BT138" s="369"/>
      <c r="BU138" s="369"/>
      <c r="BV138" s="369"/>
      <c r="BW138" s="369"/>
      <c r="BX138" s="369"/>
      <c r="BY138" s="369"/>
      <c r="BZ138" s="369"/>
      <c r="CA138" s="369"/>
      <c r="CB138" s="369"/>
      <c r="CC138" s="369"/>
      <c r="CD138" s="369"/>
      <c r="CE138" s="369"/>
      <c r="CF138" s="369"/>
      <c r="CG138" s="369"/>
      <c r="CH138" s="369"/>
      <c r="CI138" s="369"/>
      <c r="CJ138" s="369"/>
      <c r="CK138" s="369"/>
      <c r="CL138" s="369"/>
      <c r="CM138" s="369"/>
      <c r="CN138" s="369"/>
      <c r="CO138" s="369"/>
      <c r="CP138" s="369"/>
      <c r="CQ138" s="369"/>
      <c r="CR138" s="142"/>
      <c r="CS138" s="142"/>
      <c r="CT138" s="151"/>
      <c r="CU138" s="142"/>
      <c r="CV138" s="142"/>
      <c r="CW138" s="142"/>
      <c r="CX138" s="142"/>
      <c r="CY138" s="142"/>
      <c r="CZ138" s="142"/>
      <c r="DA138" s="142"/>
      <c r="DB138" s="142"/>
      <c r="DC138" s="142"/>
      <c r="DD138" s="154"/>
    </row>
    <row r="139" spans="1:108" ht="8.1" customHeight="1">
      <c r="A139" s="369"/>
      <c r="B139" s="369"/>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69"/>
      <c r="BM139" s="369"/>
      <c r="BN139" s="369"/>
      <c r="BO139" s="369"/>
      <c r="BP139" s="369"/>
      <c r="BQ139" s="369"/>
      <c r="BR139" s="369"/>
      <c r="BS139" s="369"/>
      <c r="BT139" s="369"/>
      <c r="BU139" s="369"/>
      <c r="BV139" s="369"/>
      <c r="BW139" s="369"/>
      <c r="BX139" s="369"/>
      <c r="BY139" s="369"/>
      <c r="BZ139" s="369"/>
      <c r="CA139" s="369"/>
      <c r="CB139" s="369"/>
      <c r="CC139" s="369"/>
      <c r="CD139" s="369"/>
      <c r="CE139" s="369"/>
      <c r="CF139" s="369"/>
      <c r="CG139" s="369"/>
      <c r="CH139" s="369"/>
      <c r="CI139" s="369"/>
      <c r="CJ139" s="369"/>
      <c r="CK139" s="369"/>
      <c r="CL139" s="369"/>
      <c r="CM139" s="369"/>
      <c r="CN139" s="369"/>
      <c r="CO139" s="369"/>
      <c r="CP139" s="369"/>
      <c r="CQ139" s="369"/>
      <c r="CR139" s="142"/>
      <c r="CS139" s="142"/>
      <c r="CT139" s="151"/>
      <c r="CU139" s="142"/>
      <c r="CV139" s="142"/>
      <c r="CW139" s="142"/>
      <c r="CX139" s="142"/>
      <c r="CY139" s="142"/>
      <c r="CZ139" s="142"/>
      <c r="DA139" s="142"/>
      <c r="DB139" s="142"/>
      <c r="DC139" s="142"/>
      <c r="DD139" s="154"/>
    </row>
    <row r="140" spans="1:108" ht="8.1" customHeight="1">
      <c r="CR140" s="144"/>
      <c r="CS140" s="144"/>
      <c r="CT140" s="155"/>
      <c r="CU140" s="144"/>
      <c r="CV140" s="144"/>
      <c r="CW140" s="144"/>
      <c r="CX140" s="144"/>
      <c r="CY140" s="144"/>
      <c r="CZ140" s="144"/>
      <c r="DA140" s="144"/>
      <c r="DB140" s="144"/>
      <c r="DC140" s="144"/>
      <c r="DD140" s="156"/>
    </row>
    <row r="141" spans="1:108" ht="8.1"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44"/>
      <c r="CM141" s="144"/>
      <c r="CN141" s="144"/>
      <c r="CO141" s="144"/>
      <c r="CP141" s="144"/>
      <c r="CQ141" s="144"/>
      <c r="CR141" s="144"/>
      <c r="CS141" s="144"/>
      <c r="CT141" s="155"/>
      <c r="CU141" s="144"/>
      <c r="CV141" s="144"/>
      <c r="CW141" s="144"/>
      <c r="CX141" s="144"/>
      <c r="CY141" s="144"/>
      <c r="CZ141" s="144"/>
      <c r="DA141" s="144"/>
      <c r="DB141" s="144"/>
      <c r="DC141" s="144"/>
      <c r="DD141" s="156"/>
    </row>
    <row r="142" spans="1:108" ht="8.1"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T142" s="159"/>
      <c r="DD142" s="160"/>
    </row>
    <row r="143" spans="1:108" ht="8.1"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T143" s="161"/>
      <c r="CU143" s="162"/>
      <c r="CV143" s="162"/>
      <c r="CW143" s="162"/>
      <c r="CX143" s="162"/>
      <c r="CY143" s="162"/>
      <c r="CZ143" s="162"/>
      <c r="DA143" s="162"/>
      <c r="DB143" s="162"/>
      <c r="DC143" s="162"/>
      <c r="DD143" s="163"/>
    </row>
    <row r="155" spans="1:9" ht="8.1" customHeight="1">
      <c r="A155" s="81"/>
      <c r="B155" s="81"/>
      <c r="C155" s="81"/>
      <c r="D155" s="81"/>
      <c r="E155" s="81"/>
      <c r="F155" s="81"/>
      <c r="G155" s="81"/>
      <c r="H155" s="81"/>
      <c r="I155" s="81"/>
    </row>
    <row r="156" spans="1:9" ht="8.1" customHeight="1">
      <c r="A156" s="81"/>
      <c r="B156" s="81"/>
      <c r="C156" s="81"/>
      <c r="D156" s="81"/>
      <c r="E156" s="81"/>
      <c r="F156" s="81"/>
      <c r="G156" s="81"/>
      <c r="H156" s="81"/>
      <c r="I156" s="81"/>
    </row>
  </sheetData>
  <sheetProtection formatColumns="0" formatRows="0"/>
  <mergeCells count="201">
    <mergeCell ref="CR129:DD129"/>
    <mergeCell ref="K130:BI130"/>
    <mergeCell ref="BJ130:CA130"/>
    <mergeCell ref="CR130:DD130"/>
    <mergeCell ref="A138:CQ139"/>
    <mergeCell ref="BP35:BQ36"/>
    <mergeCell ref="BR35:BY36"/>
    <mergeCell ref="CB35:CC36"/>
    <mergeCell ref="CD35:DD36"/>
    <mergeCell ref="K131:BI133"/>
    <mergeCell ref="BJ131:CA133"/>
    <mergeCell ref="CR131:DD133"/>
    <mergeCell ref="A134:CQ135"/>
    <mergeCell ref="CT135:DD136"/>
    <mergeCell ref="K125:BI125"/>
    <mergeCell ref="BJ125:CA125"/>
    <mergeCell ref="K126:BI126"/>
    <mergeCell ref="BJ126:CA126"/>
    <mergeCell ref="K127:BI127"/>
    <mergeCell ref="BJ127:CA127"/>
    <mergeCell ref="K128:BI128"/>
    <mergeCell ref="BJ128:CA128"/>
    <mergeCell ref="A136:CQ137"/>
    <mergeCell ref="K129:BI129"/>
    <mergeCell ref="BJ129:CA129"/>
    <mergeCell ref="K120:BI120"/>
    <mergeCell ref="BJ120:CA120"/>
    <mergeCell ref="K121:BI121"/>
    <mergeCell ref="BJ121:CA121"/>
    <mergeCell ref="K122:BI122"/>
    <mergeCell ref="BJ122:CA122"/>
    <mergeCell ref="K123:BI123"/>
    <mergeCell ref="BJ123:CA123"/>
    <mergeCell ref="K124:BI124"/>
    <mergeCell ref="BJ124:CA124"/>
    <mergeCell ref="K115:BI115"/>
    <mergeCell ref="BJ115:CA115"/>
    <mergeCell ref="K116:BI116"/>
    <mergeCell ref="BJ116:CA116"/>
    <mergeCell ref="K117:BI117"/>
    <mergeCell ref="BJ117:CA117"/>
    <mergeCell ref="K118:BI118"/>
    <mergeCell ref="BJ118:CA118"/>
    <mergeCell ref="K119:BI119"/>
    <mergeCell ref="BJ119:CA119"/>
    <mergeCell ref="A106:AW107"/>
    <mergeCell ref="A109:DD111"/>
    <mergeCell ref="A113:J113"/>
    <mergeCell ref="K113:BI113"/>
    <mergeCell ref="BJ113:CA113"/>
    <mergeCell ref="CB113:CQ113"/>
    <mergeCell ref="CR113:DD113"/>
    <mergeCell ref="K114:BI114"/>
    <mergeCell ref="BJ114:CA114"/>
    <mergeCell ref="B103:X105"/>
    <mergeCell ref="Z103:AV105"/>
    <mergeCell ref="BA103:BO105"/>
    <mergeCell ref="B100:X102"/>
    <mergeCell ref="Z100:AV102"/>
    <mergeCell ref="BA100:BO102"/>
    <mergeCell ref="BP103:CN105"/>
    <mergeCell ref="CO103:CS105"/>
    <mergeCell ref="CT103:DD105"/>
    <mergeCell ref="CY97:DD99"/>
    <mergeCell ref="B91:X93"/>
    <mergeCell ref="Z91:AV93"/>
    <mergeCell ref="B94:X96"/>
    <mergeCell ref="Z94:AV96"/>
    <mergeCell ref="BA94:BO96"/>
    <mergeCell ref="BP100:CN102"/>
    <mergeCell ref="CO100:CS102"/>
    <mergeCell ref="CT100:DD102"/>
    <mergeCell ref="BP97:CC99"/>
    <mergeCell ref="CD97:CI99"/>
    <mergeCell ref="CJ97:CX99"/>
    <mergeCell ref="B97:X99"/>
    <mergeCell ref="Z97:AV99"/>
    <mergeCell ref="BA97:BO99"/>
    <mergeCell ref="BP94:CI96"/>
    <mergeCell ref="CJ94:DD96"/>
    <mergeCell ref="A81:AW83"/>
    <mergeCell ref="BA82:BO84"/>
    <mergeCell ref="BP82:BY84"/>
    <mergeCell ref="BZ82:DD84"/>
    <mergeCell ref="B85:X87"/>
    <mergeCell ref="Z85:AV87"/>
    <mergeCell ref="BA85:BO88"/>
    <mergeCell ref="BP85:DD88"/>
    <mergeCell ref="B88:X90"/>
    <mergeCell ref="BA89:BO93"/>
    <mergeCell ref="BP89:CZ93"/>
    <mergeCell ref="DA89:DD93"/>
    <mergeCell ref="Z88:AV90"/>
    <mergeCell ref="CR57:DD57"/>
    <mergeCell ref="K58:BI58"/>
    <mergeCell ref="BJ58:CA58"/>
    <mergeCell ref="CR58:DD58"/>
    <mergeCell ref="DB78:DD79"/>
    <mergeCell ref="K59:BI61"/>
    <mergeCell ref="BJ59:CA61"/>
    <mergeCell ref="CR59:DD61"/>
    <mergeCell ref="A62:CQ63"/>
    <mergeCell ref="A64:CQ65"/>
    <mergeCell ref="A66:CQ67"/>
    <mergeCell ref="CS73:DD75"/>
    <mergeCell ref="AK74:BW76"/>
    <mergeCell ref="A78:AW79"/>
    <mergeCell ref="BR78:BY79"/>
    <mergeCell ref="BZ78:CK79"/>
    <mergeCell ref="CL78:CN79"/>
    <mergeCell ref="CO78:CS79"/>
    <mergeCell ref="CT78:CV79"/>
    <mergeCell ref="CW78:DA79"/>
    <mergeCell ref="K53:BI53"/>
    <mergeCell ref="BJ53:CA53"/>
    <mergeCell ref="K54:BI54"/>
    <mergeCell ref="BJ54:CA54"/>
    <mergeCell ref="K55:BI55"/>
    <mergeCell ref="BJ55:CA55"/>
    <mergeCell ref="K56:BI56"/>
    <mergeCell ref="BJ56:CA56"/>
    <mergeCell ref="K57:BI57"/>
    <mergeCell ref="BJ57:CA57"/>
    <mergeCell ref="K48:BI48"/>
    <mergeCell ref="BJ48:CA48"/>
    <mergeCell ref="K49:BI49"/>
    <mergeCell ref="BJ49:CA49"/>
    <mergeCell ref="K50:BI50"/>
    <mergeCell ref="BJ50:CA50"/>
    <mergeCell ref="K51:BI51"/>
    <mergeCell ref="BJ51:CA51"/>
    <mergeCell ref="K52:BI52"/>
    <mergeCell ref="BJ52:CA52"/>
    <mergeCell ref="K43:BI43"/>
    <mergeCell ref="BJ43:CA43"/>
    <mergeCell ref="K44:BI44"/>
    <mergeCell ref="BJ44:CA44"/>
    <mergeCell ref="K45:BI45"/>
    <mergeCell ref="BJ45:CA45"/>
    <mergeCell ref="K46:BI46"/>
    <mergeCell ref="BJ46:CA46"/>
    <mergeCell ref="K47:BI47"/>
    <mergeCell ref="BJ47:CA47"/>
    <mergeCell ref="A34:AW35"/>
    <mergeCell ref="A37:DD39"/>
    <mergeCell ref="A41:J41"/>
    <mergeCell ref="K41:BI41"/>
    <mergeCell ref="BJ41:CA41"/>
    <mergeCell ref="CB41:CQ41"/>
    <mergeCell ref="CR41:DD41"/>
    <mergeCell ref="K42:BI42"/>
    <mergeCell ref="BJ42:CA42"/>
    <mergeCell ref="B31:X33"/>
    <mergeCell ref="Z31:AV33"/>
    <mergeCell ref="BA31:BO33"/>
    <mergeCell ref="B28:X30"/>
    <mergeCell ref="Z28:AV30"/>
    <mergeCell ref="BA28:BO30"/>
    <mergeCell ref="BP31:CN33"/>
    <mergeCell ref="CO31:CS33"/>
    <mergeCell ref="CT31:DD33"/>
    <mergeCell ref="CY25:DD27"/>
    <mergeCell ref="B19:X21"/>
    <mergeCell ref="Z19:AV21"/>
    <mergeCell ref="B22:X24"/>
    <mergeCell ref="Z22:AV24"/>
    <mergeCell ref="BA22:BO24"/>
    <mergeCell ref="BP28:CN30"/>
    <mergeCell ref="CO28:CS30"/>
    <mergeCell ref="CT28:DD30"/>
    <mergeCell ref="BP25:CC27"/>
    <mergeCell ref="CD25:CI27"/>
    <mergeCell ref="CJ25:CX27"/>
    <mergeCell ref="B25:X27"/>
    <mergeCell ref="Z25:AV27"/>
    <mergeCell ref="BA25:BO27"/>
    <mergeCell ref="BP22:CI24"/>
    <mergeCell ref="CJ22:DD24"/>
    <mergeCell ref="DB6:DD7"/>
    <mergeCell ref="Z16:AV18"/>
    <mergeCell ref="CS1:DD3"/>
    <mergeCell ref="AK2:BW4"/>
    <mergeCell ref="A6:AW7"/>
    <mergeCell ref="BR6:BY7"/>
    <mergeCell ref="BZ6:CK7"/>
    <mergeCell ref="CL6:CN7"/>
    <mergeCell ref="CO6:CS7"/>
    <mergeCell ref="CT6:CV7"/>
    <mergeCell ref="CW6:DA7"/>
    <mergeCell ref="A9:AW11"/>
    <mergeCell ref="BA10:BO12"/>
    <mergeCell ref="BP10:BY12"/>
    <mergeCell ref="BZ10:DD12"/>
    <mergeCell ref="B13:X15"/>
    <mergeCell ref="Z13:AV15"/>
    <mergeCell ref="BA13:BO16"/>
    <mergeCell ref="BP13:DD16"/>
    <mergeCell ref="B16:X18"/>
    <mergeCell ref="BA17:BO21"/>
    <mergeCell ref="BP17:CZ21"/>
    <mergeCell ref="DA17:DD21"/>
  </mergeCells>
  <phoneticPr fontId="3"/>
  <dataValidations count="2">
    <dataValidation type="list" allowBlank="1" showInputMessage="1" showErrorMessage="1" sqref="CD25:CI27 CD97:CI99" xr:uid="{00000000-0002-0000-0000-000000000000}">
      <formula1>$DI$25:$DI$29</formula1>
    </dataValidation>
    <dataValidation type="list" allowBlank="1" showInputMessage="1" showErrorMessage="1" sqref="CT28:DD30" xr:uid="{00000000-0002-0000-0000-000001000000}">
      <formula1>$DJ$30:$DJ$31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1" manualBreakCount="1">
    <brk id="72" max="10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DV156"/>
  <sheetViews>
    <sheetView showGridLines="0" tabSelected="1" view="pageBreakPreview" zoomScaleNormal="100" zoomScaleSheetLayoutView="100" workbookViewId="0">
      <selection activeCell="BP13" sqref="BP13:DD16"/>
    </sheetView>
  </sheetViews>
  <sheetFormatPr defaultColWidth="0.875" defaultRowHeight="13.5"/>
  <cols>
    <col min="1" max="42" width="0.875" style="78"/>
    <col min="43" max="43" width="0.875" style="78" customWidth="1"/>
    <col min="44" max="112" width="0.875" style="78"/>
    <col min="113" max="114" width="3.625" style="79" customWidth="1"/>
    <col min="115" max="144" width="6.625" style="78" customWidth="1"/>
    <col min="145" max="16384" width="0.875" style="78"/>
  </cols>
  <sheetData>
    <row r="1" spans="1:108" ht="8.1"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6"/>
      <c r="AL1" s="76"/>
      <c r="AM1" s="76"/>
      <c r="AN1" s="76"/>
      <c r="AO1" s="76"/>
      <c r="AP1" s="76"/>
      <c r="AQ1" s="76"/>
      <c r="AR1" s="76"/>
      <c r="AS1" s="76"/>
      <c r="AT1" s="76"/>
      <c r="AU1" s="76"/>
      <c r="AV1" s="76"/>
      <c r="AW1" s="76"/>
      <c r="AX1" s="76"/>
      <c r="AY1" s="76"/>
      <c r="AZ1" s="76"/>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169" t="s">
        <v>46</v>
      </c>
      <c r="CT1" s="170"/>
      <c r="CU1" s="170"/>
      <c r="CV1" s="170"/>
      <c r="CW1" s="170"/>
      <c r="CX1" s="170"/>
      <c r="CY1" s="170"/>
      <c r="CZ1" s="170"/>
      <c r="DA1" s="170"/>
      <c r="DB1" s="170"/>
      <c r="DC1" s="170"/>
      <c r="DD1" s="171"/>
    </row>
    <row r="2" spans="1:108" ht="8.1" customHeight="1">
      <c r="A2" s="77"/>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178" t="s">
        <v>92</v>
      </c>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77"/>
      <c r="BY2" s="77"/>
      <c r="BZ2" s="77"/>
      <c r="CA2" s="77"/>
      <c r="CB2" s="77"/>
      <c r="CC2" s="77"/>
      <c r="CD2" s="77"/>
      <c r="CE2" s="77"/>
      <c r="CF2" s="77"/>
      <c r="CG2" s="77"/>
      <c r="CH2" s="77"/>
      <c r="CI2" s="77"/>
      <c r="CJ2" s="77"/>
      <c r="CK2" s="77"/>
      <c r="CL2" s="77"/>
      <c r="CM2" s="77"/>
      <c r="CN2" s="77"/>
      <c r="CO2" s="77"/>
      <c r="CP2" s="77"/>
      <c r="CQ2" s="77"/>
      <c r="CR2" s="77"/>
      <c r="CS2" s="172"/>
      <c r="CT2" s="173"/>
      <c r="CU2" s="173"/>
      <c r="CV2" s="173"/>
      <c r="CW2" s="173"/>
      <c r="CX2" s="173"/>
      <c r="CY2" s="173"/>
      <c r="CZ2" s="173"/>
      <c r="DA2" s="173"/>
      <c r="DB2" s="173"/>
      <c r="DC2" s="173"/>
      <c r="DD2" s="174"/>
    </row>
    <row r="3" spans="1:108" ht="8.1"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77"/>
      <c r="BY3" s="77"/>
      <c r="BZ3" s="77"/>
      <c r="CA3" s="77"/>
      <c r="CB3" s="77"/>
      <c r="CC3" s="77"/>
      <c r="CD3" s="77"/>
      <c r="CE3" s="77"/>
      <c r="CF3" s="77"/>
      <c r="CG3" s="77"/>
      <c r="CH3" s="77"/>
      <c r="CI3" s="77"/>
      <c r="CJ3" s="77"/>
      <c r="CK3" s="77"/>
      <c r="CL3" s="77"/>
      <c r="CM3" s="77"/>
      <c r="CN3" s="77"/>
      <c r="CO3" s="77"/>
      <c r="CP3" s="77"/>
      <c r="CQ3" s="77"/>
      <c r="CR3" s="77"/>
      <c r="CS3" s="175"/>
      <c r="CT3" s="176"/>
      <c r="CU3" s="176"/>
      <c r="CV3" s="176"/>
      <c r="CW3" s="176"/>
      <c r="CX3" s="176"/>
      <c r="CY3" s="176"/>
      <c r="CZ3" s="176"/>
      <c r="DA3" s="176"/>
      <c r="DB3" s="176"/>
      <c r="DC3" s="176"/>
      <c r="DD3" s="177"/>
    </row>
    <row r="4" spans="1:108" ht="8.1"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row>
    <row r="5" spans="1:108" ht="8.1"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row>
    <row r="6" spans="1:108" ht="8.1"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77"/>
      <c r="AY6" s="77"/>
      <c r="AZ6" s="77"/>
      <c r="BA6" s="77"/>
      <c r="BB6" s="77"/>
      <c r="BC6" s="77"/>
      <c r="BD6" s="77"/>
      <c r="BE6" s="77"/>
      <c r="BF6" s="77"/>
      <c r="BG6" s="77"/>
      <c r="BH6" s="77"/>
      <c r="BI6" s="77"/>
      <c r="BJ6" s="77"/>
      <c r="BK6" s="77"/>
      <c r="BL6" s="77"/>
      <c r="BM6" s="77"/>
      <c r="BN6" s="77"/>
      <c r="BP6" s="80"/>
      <c r="BQ6" s="80"/>
      <c r="BR6" s="181" t="s">
        <v>93</v>
      </c>
      <c r="BS6" s="181"/>
      <c r="BT6" s="181"/>
      <c r="BU6" s="181"/>
      <c r="BV6" s="181"/>
      <c r="BW6" s="181"/>
      <c r="BX6" s="181"/>
      <c r="BY6" s="181"/>
      <c r="BZ6" s="182"/>
      <c r="CA6" s="182"/>
      <c r="CB6" s="182"/>
      <c r="CC6" s="182"/>
      <c r="CD6" s="182"/>
      <c r="CE6" s="182"/>
      <c r="CF6" s="182"/>
      <c r="CG6" s="182"/>
      <c r="CH6" s="182"/>
      <c r="CI6" s="182"/>
      <c r="CJ6" s="182"/>
      <c r="CK6" s="182"/>
      <c r="CL6" s="165" t="s">
        <v>4</v>
      </c>
      <c r="CM6" s="165"/>
      <c r="CN6" s="165"/>
      <c r="CO6" s="183"/>
      <c r="CP6" s="183"/>
      <c r="CQ6" s="183"/>
      <c r="CR6" s="183"/>
      <c r="CS6" s="183"/>
      <c r="CT6" s="165" t="s">
        <v>94</v>
      </c>
      <c r="CU6" s="165"/>
      <c r="CV6" s="165"/>
      <c r="CW6" s="183"/>
      <c r="CX6" s="183"/>
      <c r="CY6" s="183"/>
      <c r="CZ6" s="183"/>
      <c r="DA6" s="183"/>
      <c r="DB6" s="165" t="s">
        <v>6</v>
      </c>
      <c r="DC6" s="165"/>
      <c r="DD6" s="165"/>
    </row>
    <row r="7" spans="1:108" ht="8.1"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77"/>
      <c r="AY7" s="77"/>
      <c r="AZ7" s="77"/>
      <c r="BA7" s="77"/>
      <c r="BB7" s="77"/>
      <c r="BC7" s="77"/>
      <c r="BD7" s="77"/>
      <c r="BE7" s="77"/>
      <c r="BF7" s="77"/>
      <c r="BG7" s="77"/>
      <c r="BH7" s="77"/>
      <c r="BI7" s="77"/>
      <c r="BJ7" s="77"/>
      <c r="BK7" s="77"/>
      <c r="BL7" s="77"/>
      <c r="BM7" s="77"/>
      <c r="BN7" s="77"/>
      <c r="BO7" s="80"/>
      <c r="BP7" s="80"/>
      <c r="BQ7" s="80"/>
      <c r="BR7" s="181"/>
      <c r="BS7" s="181"/>
      <c r="BT7" s="181"/>
      <c r="BU7" s="181"/>
      <c r="BV7" s="181"/>
      <c r="BW7" s="181"/>
      <c r="BX7" s="181"/>
      <c r="BY7" s="181"/>
      <c r="BZ7" s="182"/>
      <c r="CA7" s="182"/>
      <c r="CB7" s="182"/>
      <c r="CC7" s="182"/>
      <c r="CD7" s="182"/>
      <c r="CE7" s="182"/>
      <c r="CF7" s="182"/>
      <c r="CG7" s="182"/>
      <c r="CH7" s="182"/>
      <c r="CI7" s="182"/>
      <c r="CJ7" s="182"/>
      <c r="CK7" s="182"/>
      <c r="CL7" s="165"/>
      <c r="CM7" s="165"/>
      <c r="CN7" s="165"/>
      <c r="CO7" s="183"/>
      <c r="CP7" s="183"/>
      <c r="CQ7" s="183"/>
      <c r="CR7" s="183"/>
      <c r="CS7" s="183"/>
      <c r="CT7" s="165"/>
      <c r="CU7" s="165"/>
      <c r="CV7" s="165"/>
      <c r="CW7" s="183"/>
      <c r="CX7" s="183"/>
      <c r="CY7" s="183"/>
      <c r="CZ7" s="183"/>
      <c r="DA7" s="183"/>
      <c r="DB7" s="165"/>
      <c r="DC7" s="165"/>
      <c r="DD7" s="165"/>
    </row>
    <row r="8" spans="1:108" ht="8.1"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c r="AL8" s="76"/>
      <c r="AM8" s="76"/>
      <c r="AN8" s="76"/>
      <c r="AO8" s="76"/>
      <c r="AP8" s="76"/>
      <c r="AQ8" s="76"/>
      <c r="AR8" s="76"/>
      <c r="AS8" s="76"/>
      <c r="AT8" s="76"/>
      <c r="AU8" s="76"/>
      <c r="AV8" s="76"/>
      <c r="AW8" s="76"/>
      <c r="AX8" s="76"/>
      <c r="AY8" s="76"/>
      <c r="AZ8" s="76"/>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row>
    <row r="9" spans="1:108" ht="8.1" customHeight="1" thickBot="1">
      <c r="A9" s="184" t="s">
        <v>95</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77"/>
      <c r="AY9" s="77"/>
      <c r="AZ9" s="77"/>
      <c r="BA9" s="82"/>
      <c r="BB9" s="82"/>
      <c r="BC9" s="82"/>
      <c r="BD9" s="82"/>
      <c r="BE9" s="82"/>
      <c r="BF9" s="82"/>
      <c r="BG9" s="82"/>
      <c r="BH9" s="82"/>
      <c r="BI9" s="82"/>
      <c r="BJ9" s="82"/>
      <c r="BK9" s="82"/>
      <c r="BL9" s="82"/>
      <c r="BM9" s="82"/>
      <c r="BN9" s="82"/>
      <c r="BO9" s="82"/>
      <c r="BP9" s="82"/>
      <c r="BQ9" s="77"/>
      <c r="BR9" s="77"/>
      <c r="CS9" s="77"/>
      <c r="CT9" s="77"/>
      <c r="CU9" s="77"/>
      <c r="CV9" s="77"/>
      <c r="CW9" s="77"/>
      <c r="CX9" s="77"/>
      <c r="CY9" s="77"/>
      <c r="CZ9" s="77"/>
      <c r="DA9" s="77"/>
      <c r="DB9" s="77"/>
      <c r="DC9" s="77"/>
      <c r="DD9" s="77"/>
    </row>
    <row r="10" spans="1:108" ht="8.1" customHeigh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77"/>
      <c r="AY10" s="77"/>
      <c r="AZ10" s="77"/>
      <c r="BA10" s="186" t="s">
        <v>96</v>
      </c>
      <c r="BB10" s="187"/>
      <c r="BC10" s="187"/>
      <c r="BD10" s="187"/>
      <c r="BE10" s="187"/>
      <c r="BF10" s="187"/>
      <c r="BG10" s="187"/>
      <c r="BH10" s="187"/>
      <c r="BI10" s="187"/>
      <c r="BJ10" s="187"/>
      <c r="BK10" s="187"/>
      <c r="BL10" s="187"/>
      <c r="BM10" s="187"/>
      <c r="BN10" s="187"/>
      <c r="BO10" s="188"/>
      <c r="BP10" s="194" t="s">
        <v>77</v>
      </c>
      <c r="BQ10" s="195"/>
      <c r="BR10" s="195"/>
      <c r="BS10" s="195"/>
      <c r="BT10" s="195"/>
      <c r="BU10" s="195"/>
      <c r="BV10" s="195"/>
      <c r="BW10" s="195"/>
      <c r="BX10" s="195"/>
      <c r="BY10" s="195"/>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200"/>
    </row>
    <row r="11" spans="1:108" ht="8.1"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77"/>
      <c r="AY11" s="77"/>
      <c r="AZ11" s="77"/>
      <c r="BA11" s="189"/>
      <c r="BB11" s="181"/>
      <c r="BC11" s="181"/>
      <c r="BD11" s="181"/>
      <c r="BE11" s="181"/>
      <c r="BF11" s="181"/>
      <c r="BG11" s="181"/>
      <c r="BH11" s="181"/>
      <c r="BI11" s="181"/>
      <c r="BJ11" s="181"/>
      <c r="BK11" s="181"/>
      <c r="BL11" s="181"/>
      <c r="BM11" s="181"/>
      <c r="BN11" s="181"/>
      <c r="BO11" s="190"/>
      <c r="BP11" s="194"/>
      <c r="BQ11" s="196"/>
      <c r="BR11" s="196"/>
      <c r="BS11" s="196"/>
      <c r="BT11" s="196"/>
      <c r="BU11" s="196"/>
      <c r="BV11" s="196"/>
      <c r="BW11" s="196"/>
      <c r="BX11" s="196"/>
      <c r="BY11" s="196"/>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2"/>
    </row>
    <row r="12" spans="1:108" ht="8.1" customHeight="1" thickBo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83"/>
      <c r="AA12" s="83"/>
      <c r="AB12" s="83"/>
      <c r="AC12" s="83"/>
      <c r="AD12" s="83"/>
      <c r="AE12" s="77"/>
      <c r="AF12" s="77"/>
      <c r="AG12" s="77"/>
      <c r="AH12" s="77"/>
      <c r="AI12" s="77"/>
      <c r="AJ12" s="77"/>
      <c r="AK12" s="77"/>
      <c r="AL12" s="77"/>
      <c r="AM12" s="77"/>
      <c r="AN12" s="77"/>
      <c r="AO12" s="77"/>
      <c r="AP12" s="77"/>
      <c r="AQ12" s="77"/>
      <c r="AR12" s="77"/>
      <c r="AS12" s="77"/>
      <c r="AT12" s="77"/>
      <c r="AU12" s="77"/>
      <c r="AV12" s="77"/>
      <c r="AW12" s="77"/>
      <c r="AX12" s="77"/>
      <c r="AY12" s="77"/>
      <c r="AZ12" s="77"/>
      <c r="BA12" s="191"/>
      <c r="BB12" s="192"/>
      <c r="BC12" s="192"/>
      <c r="BD12" s="192"/>
      <c r="BE12" s="192"/>
      <c r="BF12" s="192"/>
      <c r="BG12" s="192"/>
      <c r="BH12" s="192"/>
      <c r="BI12" s="192"/>
      <c r="BJ12" s="192"/>
      <c r="BK12" s="192"/>
      <c r="BL12" s="192"/>
      <c r="BM12" s="192"/>
      <c r="BN12" s="192"/>
      <c r="BO12" s="193"/>
      <c r="BP12" s="197"/>
      <c r="BQ12" s="198"/>
      <c r="BR12" s="198"/>
      <c r="BS12" s="198"/>
      <c r="BT12" s="198"/>
      <c r="BU12" s="198"/>
      <c r="BV12" s="198"/>
      <c r="BW12" s="198"/>
      <c r="BX12" s="198"/>
      <c r="BY12" s="198"/>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4"/>
    </row>
    <row r="13" spans="1:108" ht="7.5" customHeight="1">
      <c r="A13" s="84"/>
      <c r="B13" s="205" t="s">
        <v>97</v>
      </c>
      <c r="C13" s="205"/>
      <c r="D13" s="205"/>
      <c r="E13" s="205"/>
      <c r="F13" s="205"/>
      <c r="G13" s="205"/>
      <c r="H13" s="205"/>
      <c r="I13" s="205"/>
      <c r="J13" s="205"/>
      <c r="K13" s="205"/>
      <c r="L13" s="205"/>
      <c r="M13" s="205"/>
      <c r="N13" s="205"/>
      <c r="O13" s="205"/>
      <c r="P13" s="205"/>
      <c r="Q13" s="205"/>
      <c r="R13" s="205"/>
      <c r="S13" s="205"/>
      <c r="T13" s="205"/>
      <c r="U13" s="205"/>
      <c r="V13" s="205"/>
      <c r="W13" s="205"/>
      <c r="X13" s="205"/>
      <c r="Y13" s="85"/>
      <c r="Z13" s="207"/>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86"/>
      <c r="AX13" s="77"/>
      <c r="AY13" s="77"/>
      <c r="AZ13" s="87"/>
      <c r="BA13" s="213" t="s">
        <v>98</v>
      </c>
      <c r="BB13" s="214"/>
      <c r="BC13" s="214"/>
      <c r="BD13" s="214"/>
      <c r="BE13" s="214"/>
      <c r="BF13" s="214"/>
      <c r="BG13" s="214"/>
      <c r="BH13" s="214"/>
      <c r="BI13" s="214"/>
      <c r="BJ13" s="214"/>
      <c r="BK13" s="214"/>
      <c r="BL13" s="214"/>
      <c r="BM13" s="214"/>
      <c r="BN13" s="214"/>
      <c r="BO13" s="214"/>
      <c r="BP13" s="216"/>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8"/>
    </row>
    <row r="14" spans="1:108" ht="7.5" customHeight="1">
      <c r="A14" s="88"/>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89"/>
      <c r="Z14" s="209"/>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90"/>
      <c r="AX14" s="77"/>
      <c r="AY14" s="77"/>
      <c r="AZ14" s="87"/>
      <c r="BA14" s="189"/>
      <c r="BB14" s="181"/>
      <c r="BC14" s="181"/>
      <c r="BD14" s="181"/>
      <c r="BE14" s="181"/>
      <c r="BF14" s="181"/>
      <c r="BG14" s="181"/>
      <c r="BH14" s="181"/>
      <c r="BI14" s="181"/>
      <c r="BJ14" s="181"/>
      <c r="BK14" s="181"/>
      <c r="BL14" s="181"/>
      <c r="BM14" s="181"/>
      <c r="BN14" s="181"/>
      <c r="BO14" s="181"/>
      <c r="BP14" s="219"/>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1"/>
    </row>
    <row r="15" spans="1:108" ht="7.5" customHeight="1">
      <c r="A15" s="88"/>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89"/>
      <c r="Z15" s="211"/>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90"/>
      <c r="AX15" s="77"/>
      <c r="AY15" s="77"/>
      <c r="AZ15" s="87"/>
      <c r="BA15" s="189"/>
      <c r="BB15" s="181"/>
      <c r="BC15" s="181"/>
      <c r="BD15" s="181"/>
      <c r="BE15" s="181"/>
      <c r="BF15" s="181"/>
      <c r="BG15" s="181"/>
      <c r="BH15" s="181"/>
      <c r="BI15" s="181"/>
      <c r="BJ15" s="181"/>
      <c r="BK15" s="181"/>
      <c r="BL15" s="181"/>
      <c r="BM15" s="181"/>
      <c r="BN15" s="181"/>
      <c r="BO15" s="181"/>
      <c r="BP15" s="219"/>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1"/>
    </row>
    <row r="16" spans="1:108" ht="8.1" customHeight="1">
      <c r="A16" s="91"/>
      <c r="B16" s="206" t="s">
        <v>99</v>
      </c>
      <c r="C16" s="206"/>
      <c r="D16" s="206"/>
      <c r="E16" s="206"/>
      <c r="F16" s="206"/>
      <c r="G16" s="206"/>
      <c r="H16" s="206"/>
      <c r="I16" s="206"/>
      <c r="J16" s="206"/>
      <c r="K16" s="206"/>
      <c r="L16" s="206"/>
      <c r="M16" s="206"/>
      <c r="N16" s="206"/>
      <c r="O16" s="206"/>
      <c r="P16" s="206"/>
      <c r="Q16" s="206"/>
      <c r="R16" s="206"/>
      <c r="S16" s="206"/>
      <c r="T16" s="206"/>
      <c r="U16" s="206"/>
      <c r="V16" s="206"/>
      <c r="W16" s="206"/>
      <c r="X16" s="206"/>
      <c r="Y16" s="92"/>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93"/>
      <c r="AX16" s="77"/>
      <c r="AY16" s="77"/>
      <c r="AZ16" s="87"/>
      <c r="BA16" s="189"/>
      <c r="BB16" s="181"/>
      <c r="BC16" s="181"/>
      <c r="BD16" s="181"/>
      <c r="BE16" s="181"/>
      <c r="BF16" s="181"/>
      <c r="BG16" s="181"/>
      <c r="BH16" s="181"/>
      <c r="BI16" s="181"/>
      <c r="BJ16" s="181"/>
      <c r="BK16" s="181"/>
      <c r="BL16" s="181"/>
      <c r="BM16" s="181"/>
      <c r="BN16" s="181"/>
      <c r="BO16" s="181"/>
      <c r="BP16" s="219"/>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1"/>
    </row>
    <row r="17" spans="1:114" ht="8.1" customHeight="1">
      <c r="A17" s="94"/>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89"/>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90"/>
      <c r="AX17" s="77"/>
      <c r="AY17" s="77"/>
      <c r="AZ17" s="87"/>
      <c r="BA17" s="189" t="s">
        <v>100</v>
      </c>
      <c r="BB17" s="181"/>
      <c r="BC17" s="181"/>
      <c r="BD17" s="181"/>
      <c r="BE17" s="181"/>
      <c r="BF17" s="181"/>
      <c r="BG17" s="181"/>
      <c r="BH17" s="181"/>
      <c r="BI17" s="181"/>
      <c r="BJ17" s="181"/>
      <c r="BK17" s="181"/>
      <c r="BL17" s="181"/>
      <c r="BM17" s="181"/>
      <c r="BN17" s="181"/>
      <c r="BO17" s="181"/>
      <c r="BP17" s="219"/>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2"/>
      <c r="DB17" s="222"/>
      <c r="DC17" s="222"/>
      <c r="DD17" s="223"/>
    </row>
    <row r="18" spans="1:114" ht="8.1" customHeight="1">
      <c r="A18" s="95"/>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96"/>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97"/>
      <c r="AX18" s="77"/>
      <c r="AY18" s="77"/>
      <c r="AZ18" s="87"/>
      <c r="BA18" s="189"/>
      <c r="BB18" s="181"/>
      <c r="BC18" s="181"/>
      <c r="BD18" s="181"/>
      <c r="BE18" s="181"/>
      <c r="BF18" s="181"/>
      <c r="BG18" s="181"/>
      <c r="BH18" s="181"/>
      <c r="BI18" s="181"/>
      <c r="BJ18" s="181"/>
      <c r="BK18" s="181"/>
      <c r="BL18" s="181"/>
      <c r="BM18" s="181"/>
      <c r="BN18" s="181"/>
      <c r="BO18" s="181"/>
      <c r="BP18" s="219"/>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2"/>
      <c r="DB18" s="222"/>
      <c r="DC18" s="222"/>
      <c r="DD18" s="223"/>
    </row>
    <row r="19" spans="1:114" ht="8.1" customHeight="1">
      <c r="A19" s="94"/>
      <c r="B19" s="206" t="s">
        <v>101</v>
      </c>
      <c r="C19" s="206"/>
      <c r="D19" s="206"/>
      <c r="E19" s="206"/>
      <c r="F19" s="206"/>
      <c r="G19" s="206"/>
      <c r="H19" s="206"/>
      <c r="I19" s="206"/>
      <c r="J19" s="206"/>
      <c r="K19" s="206"/>
      <c r="L19" s="206"/>
      <c r="M19" s="206"/>
      <c r="N19" s="206"/>
      <c r="O19" s="206"/>
      <c r="P19" s="206"/>
      <c r="Q19" s="206"/>
      <c r="R19" s="206"/>
      <c r="S19" s="206"/>
      <c r="T19" s="206"/>
      <c r="U19" s="206"/>
      <c r="V19" s="206"/>
      <c r="W19" s="206"/>
      <c r="X19" s="206"/>
      <c r="Y19" s="89"/>
      <c r="Z19" s="232">
        <v>0</v>
      </c>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164"/>
      <c r="AX19" s="77"/>
      <c r="AY19" s="77"/>
      <c r="AZ19" s="87" t="s">
        <v>102</v>
      </c>
      <c r="BA19" s="189"/>
      <c r="BB19" s="181"/>
      <c r="BC19" s="181"/>
      <c r="BD19" s="181"/>
      <c r="BE19" s="181"/>
      <c r="BF19" s="181"/>
      <c r="BG19" s="181"/>
      <c r="BH19" s="181"/>
      <c r="BI19" s="181"/>
      <c r="BJ19" s="181"/>
      <c r="BK19" s="181"/>
      <c r="BL19" s="181"/>
      <c r="BM19" s="181"/>
      <c r="BN19" s="181"/>
      <c r="BO19" s="181"/>
      <c r="BP19" s="219"/>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2"/>
      <c r="DB19" s="222"/>
      <c r="DC19" s="222"/>
      <c r="DD19" s="223"/>
    </row>
    <row r="20" spans="1:114" ht="8.1" customHeight="1">
      <c r="A20" s="94"/>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89"/>
      <c r="Z20" s="234"/>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164"/>
      <c r="AX20" s="77"/>
      <c r="AY20" s="77"/>
      <c r="AZ20" s="87"/>
      <c r="BA20" s="189"/>
      <c r="BB20" s="181"/>
      <c r="BC20" s="181"/>
      <c r="BD20" s="181"/>
      <c r="BE20" s="181"/>
      <c r="BF20" s="181"/>
      <c r="BG20" s="181"/>
      <c r="BH20" s="181"/>
      <c r="BI20" s="181"/>
      <c r="BJ20" s="181"/>
      <c r="BK20" s="181"/>
      <c r="BL20" s="181"/>
      <c r="BM20" s="181"/>
      <c r="BN20" s="181"/>
      <c r="BO20" s="181"/>
      <c r="BP20" s="219"/>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2"/>
      <c r="DB20" s="222"/>
      <c r="DC20" s="222"/>
      <c r="DD20" s="223"/>
    </row>
    <row r="21" spans="1:114" ht="8.1" customHeight="1">
      <c r="A21" s="94"/>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89"/>
      <c r="Z21" s="236"/>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164"/>
      <c r="AX21" s="77"/>
      <c r="AY21" s="77"/>
      <c r="AZ21" s="87"/>
      <c r="BA21" s="189"/>
      <c r="BB21" s="181"/>
      <c r="BC21" s="181"/>
      <c r="BD21" s="181"/>
      <c r="BE21" s="181"/>
      <c r="BF21" s="181"/>
      <c r="BG21" s="181"/>
      <c r="BH21" s="181"/>
      <c r="BI21" s="181"/>
      <c r="BJ21" s="181"/>
      <c r="BK21" s="181"/>
      <c r="BL21" s="181"/>
      <c r="BM21" s="181"/>
      <c r="BN21" s="181"/>
      <c r="BO21" s="181"/>
      <c r="BP21" s="219"/>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2"/>
      <c r="DB21" s="222"/>
      <c r="DC21" s="222"/>
      <c r="DD21" s="223"/>
    </row>
    <row r="22" spans="1:114" ht="8.1" customHeight="1">
      <c r="A22" s="91"/>
      <c r="B22" s="206" t="s">
        <v>103</v>
      </c>
      <c r="C22" s="206"/>
      <c r="D22" s="206"/>
      <c r="E22" s="206"/>
      <c r="F22" s="206"/>
      <c r="G22" s="206"/>
      <c r="H22" s="206"/>
      <c r="I22" s="206"/>
      <c r="J22" s="206"/>
      <c r="K22" s="206"/>
      <c r="L22" s="206"/>
      <c r="M22" s="206"/>
      <c r="N22" s="206"/>
      <c r="O22" s="206"/>
      <c r="P22" s="206"/>
      <c r="Q22" s="206"/>
      <c r="R22" s="206"/>
      <c r="S22" s="206"/>
      <c r="T22" s="206"/>
      <c r="U22" s="206"/>
      <c r="V22" s="206"/>
      <c r="W22" s="206"/>
      <c r="X22" s="206"/>
      <c r="Y22" s="92"/>
      <c r="Z22" s="238" t="str">
        <f>IF(BJ57="","",BJ57)</f>
        <v/>
      </c>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99"/>
      <c r="AX22" s="77"/>
      <c r="AY22" s="77"/>
      <c r="AZ22" s="77"/>
      <c r="BA22" s="189" t="s">
        <v>104</v>
      </c>
      <c r="BB22" s="181"/>
      <c r="BC22" s="181"/>
      <c r="BD22" s="181"/>
      <c r="BE22" s="181"/>
      <c r="BF22" s="181"/>
      <c r="BG22" s="181"/>
      <c r="BH22" s="181"/>
      <c r="BI22" s="181"/>
      <c r="BJ22" s="181"/>
      <c r="BK22" s="181"/>
      <c r="BL22" s="181"/>
      <c r="BM22" s="181"/>
      <c r="BN22" s="181"/>
      <c r="BO22" s="181"/>
      <c r="BP22" s="263"/>
      <c r="BQ22" s="264"/>
      <c r="BR22" s="264"/>
      <c r="BS22" s="264"/>
      <c r="BT22" s="264"/>
      <c r="BU22" s="264"/>
      <c r="BV22" s="264"/>
      <c r="BW22" s="264"/>
      <c r="BX22" s="264"/>
      <c r="BY22" s="264"/>
      <c r="BZ22" s="264"/>
      <c r="CA22" s="264"/>
      <c r="CB22" s="264"/>
      <c r="CC22" s="264"/>
      <c r="CD22" s="264"/>
      <c r="CE22" s="264"/>
      <c r="CF22" s="264"/>
      <c r="CG22" s="264"/>
      <c r="CH22" s="264"/>
      <c r="CI22" s="264"/>
      <c r="CJ22" s="264" t="s">
        <v>142</v>
      </c>
      <c r="CK22" s="264"/>
      <c r="CL22" s="264"/>
      <c r="CM22" s="264"/>
      <c r="CN22" s="264"/>
      <c r="CO22" s="264"/>
      <c r="CP22" s="264"/>
      <c r="CQ22" s="264"/>
      <c r="CR22" s="264"/>
      <c r="CS22" s="264"/>
      <c r="CT22" s="264"/>
      <c r="CU22" s="264"/>
      <c r="CV22" s="264"/>
      <c r="CW22" s="264"/>
      <c r="CX22" s="264"/>
      <c r="CY22" s="264"/>
      <c r="CZ22" s="264"/>
      <c r="DA22" s="264"/>
      <c r="DB22" s="264"/>
      <c r="DC22" s="264"/>
      <c r="DD22" s="269"/>
    </row>
    <row r="23" spans="1:114" ht="8.1" customHeight="1">
      <c r="A23" s="94"/>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89"/>
      <c r="Z23" s="240"/>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98"/>
      <c r="AX23" s="77"/>
      <c r="AY23" s="77"/>
      <c r="AZ23" s="77"/>
      <c r="BA23" s="189"/>
      <c r="BB23" s="181"/>
      <c r="BC23" s="181"/>
      <c r="BD23" s="181"/>
      <c r="BE23" s="181"/>
      <c r="BF23" s="181"/>
      <c r="BG23" s="181"/>
      <c r="BH23" s="181"/>
      <c r="BI23" s="181"/>
      <c r="BJ23" s="181"/>
      <c r="BK23" s="181"/>
      <c r="BL23" s="181"/>
      <c r="BM23" s="181"/>
      <c r="BN23" s="181"/>
      <c r="BO23" s="181"/>
      <c r="BP23" s="263"/>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9"/>
    </row>
    <row r="24" spans="1:114" ht="8.1" customHeight="1">
      <c r="A24" s="95"/>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96"/>
      <c r="Z24" s="242"/>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100"/>
      <c r="AX24" s="77"/>
      <c r="AY24" s="77"/>
      <c r="AZ24" s="77"/>
      <c r="BA24" s="191"/>
      <c r="BB24" s="192"/>
      <c r="BC24" s="192"/>
      <c r="BD24" s="192"/>
      <c r="BE24" s="192"/>
      <c r="BF24" s="192"/>
      <c r="BG24" s="192"/>
      <c r="BH24" s="192"/>
      <c r="BI24" s="192"/>
      <c r="BJ24" s="192"/>
      <c r="BK24" s="192"/>
      <c r="BL24" s="192"/>
      <c r="BM24" s="192"/>
      <c r="BN24" s="192"/>
      <c r="BO24" s="192"/>
      <c r="BP24" s="265"/>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70"/>
    </row>
    <row r="25" spans="1:114" ht="8.1" customHeight="1">
      <c r="A25" s="94"/>
      <c r="B25" s="206" t="s">
        <v>105</v>
      </c>
      <c r="C25" s="206"/>
      <c r="D25" s="206"/>
      <c r="E25" s="206"/>
      <c r="F25" s="206"/>
      <c r="G25" s="206"/>
      <c r="H25" s="206"/>
      <c r="I25" s="206"/>
      <c r="J25" s="206"/>
      <c r="K25" s="206"/>
      <c r="L25" s="206"/>
      <c r="M25" s="206"/>
      <c r="N25" s="206"/>
      <c r="O25" s="206"/>
      <c r="P25" s="206"/>
      <c r="Q25" s="206"/>
      <c r="R25" s="206"/>
      <c r="S25" s="206"/>
      <c r="T25" s="206"/>
      <c r="U25" s="206"/>
      <c r="V25" s="206"/>
      <c r="W25" s="206"/>
      <c r="X25" s="206"/>
      <c r="Y25" s="89"/>
      <c r="Z25" s="238" t="str">
        <f>IF(BJ57="","",IF(SUM(BJ58:CA58)="","",SUM(BJ58:CA58)))</f>
        <v/>
      </c>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98"/>
      <c r="AX25" s="77"/>
      <c r="AY25" s="77"/>
      <c r="AZ25" s="77"/>
      <c r="BA25" s="213" t="s">
        <v>106</v>
      </c>
      <c r="BB25" s="214"/>
      <c r="BC25" s="214"/>
      <c r="BD25" s="214"/>
      <c r="BE25" s="214"/>
      <c r="BF25" s="214"/>
      <c r="BG25" s="214"/>
      <c r="BH25" s="214"/>
      <c r="BI25" s="214"/>
      <c r="BJ25" s="214"/>
      <c r="BK25" s="214"/>
      <c r="BL25" s="214"/>
      <c r="BM25" s="214"/>
      <c r="BN25" s="214"/>
      <c r="BO25" s="214"/>
      <c r="BP25" s="260"/>
      <c r="BQ25" s="226"/>
      <c r="BR25" s="226"/>
      <c r="BS25" s="226"/>
      <c r="BT25" s="226"/>
      <c r="BU25" s="226"/>
      <c r="BV25" s="226"/>
      <c r="BW25" s="226"/>
      <c r="BX25" s="226"/>
      <c r="BY25" s="226"/>
      <c r="BZ25" s="226"/>
      <c r="CA25" s="226"/>
      <c r="CB25" s="226"/>
      <c r="CC25" s="226"/>
      <c r="CD25" s="226" t="s">
        <v>107</v>
      </c>
      <c r="CE25" s="226"/>
      <c r="CF25" s="226"/>
      <c r="CG25" s="226"/>
      <c r="CH25" s="226"/>
      <c r="CI25" s="226"/>
      <c r="CJ25" s="226"/>
      <c r="CK25" s="226"/>
      <c r="CL25" s="226"/>
      <c r="CM25" s="226"/>
      <c r="CN25" s="226"/>
      <c r="CO25" s="226"/>
      <c r="CP25" s="226"/>
      <c r="CQ25" s="226"/>
      <c r="CR25" s="226"/>
      <c r="CS25" s="226"/>
      <c r="CT25" s="226"/>
      <c r="CU25" s="226"/>
      <c r="CV25" s="226"/>
      <c r="CW25" s="226"/>
      <c r="CX25" s="226"/>
      <c r="CY25" s="226" t="s">
        <v>108</v>
      </c>
      <c r="CZ25" s="226"/>
      <c r="DA25" s="226"/>
      <c r="DB25" s="226"/>
      <c r="DC25" s="226"/>
      <c r="DD25" s="227"/>
      <c r="DI25" s="101" t="s">
        <v>107</v>
      </c>
    </row>
    <row r="26" spans="1:114" ht="8.1" customHeight="1">
      <c r="A26" s="94"/>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89"/>
      <c r="Z26" s="240"/>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98"/>
      <c r="AX26" s="77"/>
      <c r="AY26" s="77"/>
      <c r="AZ26" s="77"/>
      <c r="BA26" s="189"/>
      <c r="BB26" s="181"/>
      <c r="BC26" s="181"/>
      <c r="BD26" s="181"/>
      <c r="BE26" s="181"/>
      <c r="BF26" s="181"/>
      <c r="BG26" s="181"/>
      <c r="BH26" s="181"/>
      <c r="BI26" s="181"/>
      <c r="BJ26" s="181"/>
      <c r="BK26" s="181"/>
      <c r="BL26" s="181"/>
      <c r="BM26" s="181"/>
      <c r="BN26" s="181"/>
      <c r="BO26" s="181"/>
      <c r="BP26" s="261"/>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9"/>
      <c r="DI26" s="101" t="s">
        <v>109</v>
      </c>
    </row>
    <row r="27" spans="1:114" ht="8.1" customHeight="1">
      <c r="A27" s="94"/>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89"/>
      <c r="Z27" s="242"/>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98"/>
      <c r="AX27" s="77"/>
      <c r="AY27" s="77"/>
      <c r="AZ27" s="77"/>
      <c r="BA27" s="191"/>
      <c r="BB27" s="192"/>
      <c r="BC27" s="192"/>
      <c r="BD27" s="192"/>
      <c r="BE27" s="192"/>
      <c r="BF27" s="192"/>
      <c r="BG27" s="192"/>
      <c r="BH27" s="192"/>
      <c r="BI27" s="192"/>
      <c r="BJ27" s="192"/>
      <c r="BK27" s="192"/>
      <c r="BL27" s="192"/>
      <c r="BM27" s="192"/>
      <c r="BN27" s="192"/>
      <c r="BO27" s="192"/>
      <c r="BP27" s="262"/>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1"/>
      <c r="DI27" s="101" t="s">
        <v>110</v>
      </c>
    </row>
    <row r="28" spans="1:114" ht="8.1" customHeight="1">
      <c r="A28" s="91"/>
      <c r="B28" s="277" t="s">
        <v>111</v>
      </c>
      <c r="C28" s="277"/>
      <c r="D28" s="277"/>
      <c r="E28" s="277"/>
      <c r="F28" s="277"/>
      <c r="G28" s="277"/>
      <c r="H28" s="277"/>
      <c r="I28" s="277"/>
      <c r="J28" s="277"/>
      <c r="K28" s="277"/>
      <c r="L28" s="277"/>
      <c r="M28" s="277"/>
      <c r="N28" s="277"/>
      <c r="O28" s="277"/>
      <c r="P28" s="277"/>
      <c r="Q28" s="277"/>
      <c r="R28" s="277"/>
      <c r="S28" s="277"/>
      <c r="T28" s="277"/>
      <c r="U28" s="277"/>
      <c r="V28" s="277"/>
      <c r="W28" s="277"/>
      <c r="X28" s="277"/>
      <c r="Y28" s="92"/>
      <c r="Z28" s="238" t="str">
        <f>IF(BJ59="","",BJ59)</f>
        <v/>
      </c>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99"/>
      <c r="AX28" s="77"/>
      <c r="AY28" s="77"/>
      <c r="AZ28" s="77"/>
      <c r="BA28" s="213" t="s">
        <v>112</v>
      </c>
      <c r="BB28" s="214"/>
      <c r="BC28" s="214"/>
      <c r="BD28" s="214"/>
      <c r="BE28" s="214"/>
      <c r="BF28" s="214"/>
      <c r="BG28" s="214"/>
      <c r="BH28" s="214"/>
      <c r="BI28" s="214"/>
      <c r="BJ28" s="214"/>
      <c r="BK28" s="214"/>
      <c r="BL28" s="214"/>
      <c r="BM28" s="214"/>
      <c r="BN28" s="214"/>
      <c r="BO28" s="215"/>
      <c r="BP28" s="244"/>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6"/>
      <c r="CO28" s="250" t="s">
        <v>113</v>
      </c>
      <c r="CP28" s="250"/>
      <c r="CQ28" s="250"/>
      <c r="CR28" s="250"/>
      <c r="CS28" s="250"/>
      <c r="CT28" s="251"/>
      <c r="CU28" s="252"/>
      <c r="CV28" s="252"/>
      <c r="CW28" s="252"/>
      <c r="CX28" s="252"/>
      <c r="CY28" s="252"/>
      <c r="CZ28" s="252"/>
      <c r="DA28" s="252"/>
      <c r="DB28" s="252"/>
      <c r="DC28" s="252"/>
      <c r="DD28" s="253"/>
      <c r="DI28" s="101" t="s">
        <v>114</v>
      </c>
    </row>
    <row r="29" spans="1:114" ht="8.1" customHeight="1">
      <c r="A29" s="94"/>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89"/>
      <c r="Z29" s="240"/>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98"/>
      <c r="AX29" s="77"/>
      <c r="AY29" s="77"/>
      <c r="AZ29" s="77"/>
      <c r="BA29" s="189"/>
      <c r="BB29" s="181"/>
      <c r="BC29" s="181"/>
      <c r="BD29" s="181"/>
      <c r="BE29" s="181"/>
      <c r="BF29" s="181"/>
      <c r="BG29" s="181"/>
      <c r="BH29" s="181"/>
      <c r="BI29" s="181"/>
      <c r="BJ29" s="181"/>
      <c r="BK29" s="181"/>
      <c r="BL29" s="181"/>
      <c r="BM29" s="181"/>
      <c r="BN29" s="181"/>
      <c r="BO29" s="190"/>
      <c r="BP29" s="247"/>
      <c r="BQ29" s="248"/>
      <c r="BR29" s="248"/>
      <c r="BS29" s="248"/>
      <c r="BT29" s="248"/>
      <c r="BU29" s="248"/>
      <c r="BV29" s="248"/>
      <c r="BW29" s="248"/>
      <c r="BX29" s="248"/>
      <c r="BY29" s="248"/>
      <c r="BZ29" s="248"/>
      <c r="CA29" s="248"/>
      <c r="CB29" s="248"/>
      <c r="CC29" s="248"/>
      <c r="CD29" s="248"/>
      <c r="CE29" s="248"/>
      <c r="CF29" s="248"/>
      <c r="CG29" s="248"/>
      <c r="CH29" s="248"/>
      <c r="CI29" s="248"/>
      <c r="CJ29" s="248"/>
      <c r="CK29" s="248"/>
      <c r="CL29" s="248"/>
      <c r="CM29" s="248"/>
      <c r="CN29" s="249"/>
      <c r="CO29" s="250"/>
      <c r="CP29" s="250"/>
      <c r="CQ29" s="250"/>
      <c r="CR29" s="250"/>
      <c r="CS29" s="250"/>
      <c r="CT29" s="254"/>
      <c r="CU29" s="255"/>
      <c r="CV29" s="255"/>
      <c r="CW29" s="255"/>
      <c r="CX29" s="255"/>
      <c r="CY29" s="255"/>
      <c r="CZ29" s="255"/>
      <c r="DA29" s="255"/>
      <c r="DB29" s="255"/>
      <c r="DC29" s="255"/>
      <c r="DD29" s="256"/>
      <c r="DI29" s="101" t="s">
        <v>115</v>
      </c>
    </row>
    <row r="30" spans="1:114" ht="8.1" customHeight="1">
      <c r="A30" s="95"/>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96"/>
      <c r="Z30" s="242"/>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100"/>
      <c r="AX30" s="77"/>
      <c r="AY30" s="77"/>
      <c r="AZ30" s="77"/>
      <c r="BA30" s="189"/>
      <c r="BB30" s="181"/>
      <c r="BC30" s="181"/>
      <c r="BD30" s="181"/>
      <c r="BE30" s="181"/>
      <c r="BF30" s="181"/>
      <c r="BG30" s="181"/>
      <c r="BH30" s="181"/>
      <c r="BI30" s="181"/>
      <c r="BJ30" s="181"/>
      <c r="BK30" s="181"/>
      <c r="BL30" s="181"/>
      <c r="BM30" s="181"/>
      <c r="BN30" s="181"/>
      <c r="BO30" s="190"/>
      <c r="BP30" s="247"/>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49"/>
      <c r="CO30" s="250"/>
      <c r="CP30" s="250"/>
      <c r="CQ30" s="250"/>
      <c r="CR30" s="250"/>
      <c r="CS30" s="250"/>
      <c r="CT30" s="257"/>
      <c r="CU30" s="258"/>
      <c r="CV30" s="258"/>
      <c r="CW30" s="258"/>
      <c r="CX30" s="258"/>
      <c r="CY30" s="258"/>
      <c r="CZ30" s="258"/>
      <c r="DA30" s="258"/>
      <c r="DB30" s="258"/>
      <c r="DC30" s="258"/>
      <c r="DD30" s="259"/>
      <c r="DJ30" s="79" t="s">
        <v>116</v>
      </c>
    </row>
    <row r="31" spans="1:114" ht="8.1" customHeight="1">
      <c r="A31" s="94"/>
      <c r="B31" s="206" t="s">
        <v>117</v>
      </c>
      <c r="C31" s="206"/>
      <c r="D31" s="206"/>
      <c r="E31" s="206"/>
      <c r="F31" s="206"/>
      <c r="G31" s="206"/>
      <c r="H31" s="206"/>
      <c r="I31" s="206"/>
      <c r="J31" s="206"/>
      <c r="K31" s="206"/>
      <c r="L31" s="206"/>
      <c r="M31" s="206"/>
      <c r="N31" s="206"/>
      <c r="O31" s="206"/>
      <c r="P31" s="206"/>
      <c r="Q31" s="206"/>
      <c r="R31" s="206"/>
      <c r="S31" s="206"/>
      <c r="T31" s="206"/>
      <c r="U31" s="206"/>
      <c r="V31" s="206"/>
      <c r="W31" s="206"/>
      <c r="X31" s="206"/>
      <c r="Y31" s="89"/>
      <c r="Z31" s="238" t="str">
        <f>IF(Z22="","",Z19+Z28)</f>
        <v/>
      </c>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98"/>
      <c r="AX31" s="77"/>
      <c r="AY31" s="77"/>
      <c r="AZ31" s="77"/>
      <c r="BA31" s="189" t="s">
        <v>118</v>
      </c>
      <c r="BB31" s="181"/>
      <c r="BC31" s="181"/>
      <c r="BD31" s="181"/>
      <c r="BE31" s="181"/>
      <c r="BF31" s="181"/>
      <c r="BG31" s="181"/>
      <c r="BH31" s="181"/>
      <c r="BI31" s="181"/>
      <c r="BJ31" s="181"/>
      <c r="BK31" s="181"/>
      <c r="BL31" s="181"/>
      <c r="BM31" s="181"/>
      <c r="BN31" s="181"/>
      <c r="BO31" s="190"/>
      <c r="BP31" s="247"/>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9"/>
      <c r="CO31" s="281" t="s">
        <v>119</v>
      </c>
      <c r="CP31" s="282"/>
      <c r="CQ31" s="282"/>
      <c r="CR31" s="282"/>
      <c r="CS31" s="283"/>
      <c r="CT31" s="254"/>
      <c r="CU31" s="255"/>
      <c r="CV31" s="255"/>
      <c r="CW31" s="255"/>
      <c r="CX31" s="255"/>
      <c r="CY31" s="255"/>
      <c r="CZ31" s="255"/>
      <c r="DA31" s="255"/>
      <c r="DB31" s="255"/>
      <c r="DC31" s="255"/>
      <c r="DD31" s="256"/>
      <c r="DJ31" s="79" t="s">
        <v>120</v>
      </c>
    </row>
    <row r="32" spans="1:114" ht="8.1" customHeight="1">
      <c r="A32" s="94"/>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89"/>
      <c r="Z32" s="240"/>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98"/>
      <c r="AX32" s="77"/>
      <c r="AY32" s="77"/>
      <c r="AZ32" s="77"/>
      <c r="BA32" s="189"/>
      <c r="BB32" s="181"/>
      <c r="BC32" s="181"/>
      <c r="BD32" s="181"/>
      <c r="BE32" s="181"/>
      <c r="BF32" s="181"/>
      <c r="BG32" s="181"/>
      <c r="BH32" s="181"/>
      <c r="BI32" s="181"/>
      <c r="BJ32" s="181"/>
      <c r="BK32" s="181"/>
      <c r="BL32" s="181"/>
      <c r="BM32" s="181"/>
      <c r="BN32" s="181"/>
      <c r="BO32" s="190"/>
      <c r="BP32" s="247"/>
      <c r="BQ32" s="248"/>
      <c r="BR32" s="248"/>
      <c r="BS32" s="248"/>
      <c r="BT32" s="248"/>
      <c r="BU32" s="248"/>
      <c r="BV32" s="248"/>
      <c r="BW32" s="248"/>
      <c r="BX32" s="248"/>
      <c r="BY32" s="248"/>
      <c r="BZ32" s="248"/>
      <c r="CA32" s="248"/>
      <c r="CB32" s="248"/>
      <c r="CC32" s="248"/>
      <c r="CD32" s="248"/>
      <c r="CE32" s="248"/>
      <c r="CF32" s="248"/>
      <c r="CG32" s="248"/>
      <c r="CH32" s="248"/>
      <c r="CI32" s="248"/>
      <c r="CJ32" s="248"/>
      <c r="CK32" s="248"/>
      <c r="CL32" s="248"/>
      <c r="CM32" s="248"/>
      <c r="CN32" s="249"/>
      <c r="CO32" s="284"/>
      <c r="CP32" s="285"/>
      <c r="CQ32" s="285"/>
      <c r="CR32" s="285"/>
      <c r="CS32" s="286"/>
      <c r="CT32" s="254"/>
      <c r="CU32" s="255"/>
      <c r="CV32" s="255"/>
      <c r="CW32" s="255"/>
      <c r="CX32" s="255"/>
      <c r="CY32" s="255"/>
      <c r="CZ32" s="255"/>
      <c r="DA32" s="255"/>
      <c r="DB32" s="255"/>
      <c r="DC32" s="255"/>
      <c r="DD32" s="256"/>
    </row>
    <row r="33" spans="1:126" ht="8.1" customHeight="1" thickBot="1">
      <c r="A33" s="94"/>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102"/>
      <c r="Z33" s="272"/>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103"/>
      <c r="AX33" s="77"/>
      <c r="AY33" s="77"/>
      <c r="AZ33" s="77"/>
      <c r="BA33" s="274"/>
      <c r="BB33" s="275"/>
      <c r="BC33" s="275"/>
      <c r="BD33" s="275"/>
      <c r="BE33" s="275"/>
      <c r="BF33" s="275"/>
      <c r="BG33" s="275"/>
      <c r="BH33" s="275"/>
      <c r="BI33" s="275"/>
      <c r="BJ33" s="275"/>
      <c r="BK33" s="275"/>
      <c r="BL33" s="275"/>
      <c r="BM33" s="275"/>
      <c r="BN33" s="275"/>
      <c r="BO33" s="276"/>
      <c r="BP33" s="278"/>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80"/>
      <c r="CO33" s="287"/>
      <c r="CP33" s="288"/>
      <c r="CQ33" s="288"/>
      <c r="CR33" s="288"/>
      <c r="CS33" s="289"/>
      <c r="CT33" s="290"/>
      <c r="CU33" s="291"/>
      <c r="CV33" s="291"/>
      <c r="CW33" s="291"/>
      <c r="CX33" s="291"/>
      <c r="CY33" s="291"/>
      <c r="CZ33" s="291"/>
      <c r="DA33" s="291"/>
      <c r="DB33" s="291"/>
      <c r="DC33" s="291"/>
      <c r="DD33" s="292"/>
    </row>
    <row r="34" spans="1:126" ht="8.1" customHeight="1">
      <c r="A34" s="482" t="s">
        <v>121</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row>
    <row r="35" spans="1:126" ht="8.1" customHeight="1">
      <c r="A35" s="483"/>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row>
    <row r="36" spans="1:126" ht="8.1"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row>
    <row r="37" spans="1:126" ht="8.1" customHeight="1">
      <c r="A37" s="295" t="s">
        <v>122</v>
      </c>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row>
    <row r="38" spans="1:126" ht="8.1" customHeight="1">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row>
    <row r="39" spans="1:126" ht="8.1"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row>
    <row r="40" spans="1:126" ht="8.1" customHeight="1" thickBo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row>
    <row r="41" spans="1:126" ht="16.5" customHeight="1">
      <c r="A41" s="484" t="s">
        <v>123</v>
      </c>
      <c r="B41" s="485"/>
      <c r="C41" s="485"/>
      <c r="D41" s="485"/>
      <c r="E41" s="485"/>
      <c r="F41" s="485"/>
      <c r="G41" s="485"/>
      <c r="H41" s="485"/>
      <c r="I41" s="485"/>
      <c r="J41" s="486"/>
      <c r="K41" s="487" t="s">
        <v>124</v>
      </c>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8"/>
      <c r="BA41" s="488"/>
      <c r="BB41" s="488"/>
      <c r="BC41" s="488"/>
      <c r="BD41" s="488"/>
      <c r="BE41" s="488"/>
      <c r="BF41" s="488"/>
      <c r="BG41" s="488"/>
      <c r="BH41" s="488"/>
      <c r="BI41" s="489"/>
      <c r="BJ41" s="490" t="s">
        <v>125</v>
      </c>
      <c r="BK41" s="490"/>
      <c r="BL41" s="490"/>
      <c r="BM41" s="490"/>
      <c r="BN41" s="490"/>
      <c r="BO41" s="490"/>
      <c r="BP41" s="490"/>
      <c r="BQ41" s="490"/>
      <c r="BR41" s="490"/>
      <c r="BS41" s="490"/>
      <c r="BT41" s="490"/>
      <c r="BU41" s="490"/>
      <c r="BV41" s="490"/>
      <c r="BW41" s="490"/>
      <c r="BX41" s="490"/>
      <c r="BY41" s="490"/>
      <c r="BZ41" s="490"/>
      <c r="CA41" s="491"/>
      <c r="CB41" s="304"/>
      <c r="CC41" s="305"/>
      <c r="CD41" s="305"/>
      <c r="CE41" s="305"/>
      <c r="CF41" s="305"/>
      <c r="CG41" s="305"/>
      <c r="CH41" s="305"/>
      <c r="CI41" s="305"/>
      <c r="CJ41" s="305"/>
      <c r="CK41" s="305"/>
      <c r="CL41" s="305"/>
      <c r="CM41" s="305"/>
      <c r="CN41" s="305"/>
      <c r="CO41" s="305"/>
      <c r="CP41" s="305"/>
      <c r="CQ41" s="306"/>
      <c r="CR41" s="307"/>
      <c r="CS41" s="305"/>
      <c r="CT41" s="305"/>
      <c r="CU41" s="305"/>
      <c r="CV41" s="305"/>
      <c r="CW41" s="305"/>
      <c r="CX41" s="305"/>
      <c r="CY41" s="305"/>
      <c r="CZ41" s="305"/>
      <c r="DA41" s="305"/>
      <c r="DB41" s="305"/>
      <c r="DC41" s="305"/>
      <c r="DD41" s="306"/>
    </row>
    <row r="42" spans="1:126" ht="22.5" customHeight="1">
      <c r="A42" s="104"/>
      <c r="B42" s="105"/>
      <c r="C42" s="105"/>
      <c r="D42" s="105"/>
      <c r="E42" s="105"/>
      <c r="F42" s="106"/>
      <c r="G42" s="105"/>
      <c r="H42" s="105"/>
      <c r="I42" s="107"/>
      <c r="J42" s="108"/>
      <c r="K42" s="308" t="str">
        <f>IF(【請求書】①!K6="","",【請求書】①!K6)</f>
        <v/>
      </c>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10"/>
      <c r="BJ42" s="311" t="str">
        <f>IF(【請求書】①!BL35="","",【請求書】①!BL35)</f>
        <v/>
      </c>
      <c r="BK42" s="312"/>
      <c r="BL42" s="312"/>
      <c r="BM42" s="312"/>
      <c r="BN42" s="312"/>
      <c r="BO42" s="312"/>
      <c r="BP42" s="312"/>
      <c r="BQ42" s="312"/>
      <c r="BR42" s="312"/>
      <c r="BS42" s="312"/>
      <c r="BT42" s="312"/>
      <c r="BU42" s="312"/>
      <c r="BV42" s="312"/>
      <c r="BW42" s="312"/>
      <c r="BX42" s="312"/>
      <c r="BY42" s="312"/>
      <c r="BZ42" s="312"/>
      <c r="CA42" s="313"/>
      <c r="CB42" s="109"/>
      <c r="CC42" s="105"/>
      <c r="CD42" s="107"/>
      <c r="CE42" s="105"/>
      <c r="CF42" s="104"/>
      <c r="CG42" s="106"/>
      <c r="CH42" s="105"/>
      <c r="CI42" s="105"/>
      <c r="CJ42" s="107"/>
      <c r="CK42" s="110"/>
      <c r="CL42" s="105"/>
      <c r="CM42" s="105"/>
      <c r="CN42" s="107"/>
      <c r="CO42" s="106"/>
      <c r="CP42" s="105"/>
      <c r="CQ42" s="110"/>
      <c r="CR42" s="104"/>
      <c r="CS42" s="105"/>
      <c r="CT42" s="105"/>
      <c r="CU42" s="105"/>
      <c r="CV42" s="105"/>
      <c r="CW42" s="105"/>
      <c r="CX42" s="105"/>
      <c r="CY42" s="105"/>
      <c r="CZ42" s="105"/>
      <c r="DA42" s="105"/>
      <c r="DB42" s="105"/>
      <c r="DC42" s="105"/>
      <c r="DD42" s="110"/>
      <c r="DV42" s="35"/>
    </row>
    <row r="43" spans="1:126" ht="22.5" customHeight="1">
      <c r="A43" s="104"/>
      <c r="B43" s="105"/>
      <c r="C43" s="105"/>
      <c r="D43" s="105"/>
      <c r="E43" s="105"/>
      <c r="F43" s="106"/>
      <c r="G43" s="105"/>
      <c r="H43" s="105"/>
      <c r="I43" s="107"/>
      <c r="J43" s="108"/>
      <c r="K43" s="308" t="str">
        <f>IF(【請求書】②!K6="","",【請求書】②!K6)</f>
        <v/>
      </c>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10"/>
      <c r="BJ43" s="311" t="str">
        <f>IF(【請求書】②!BL35="","",【請求書】②!BL35)</f>
        <v/>
      </c>
      <c r="BK43" s="312"/>
      <c r="BL43" s="312"/>
      <c r="BM43" s="312"/>
      <c r="BN43" s="312"/>
      <c r="BO43" s="312"/>
      <c r="BP43" s="312"/>
      <c r="BQ43" s="312"/>
      <c r="BR43" s="312"/>
      <c r="BS43" s="312"/>
      <c r="BT43" s="312"/>
      <c r="BU43" s="312"/>
      <c r="BV43" s="312"/>
      <c r="BW43" s="312"/>
      <c r="BX43" s="312"/>
      <c r="BY43" s="312"/>
      <c r="BZ43" s="312"/>
      <c r="CA43" s="313"/>
      <c r="CB43" s="109"/>
      <c r="CC43" s="105"/>
      <c r="CD43" s="107"/>
      <c r="CE43" s="105"/>
      <c r="CF43" s="104"/>
      <c r="CG43" s="106"/>
      <c r="CH43" s="105"/>
      <c r="CI43" s="105"/>
      <c r="CJ43" s="107"/>
      <c r="CK43" s="110"/>
      <c r="CL43" s="105"/>
      <c r="CM43" s="105"/>
      <c r="CN43" s="107"/>
      <c r="CO43" s="106"/>
      <c r="CP43" s="105"/>
      <c r="CQ43" s="110"/>
      <c r="CR43" s="104"/>
      <c r="CS43" s="105"/>
      <c r="CT43" s="105"/>
      <c r="CU43" s="105"/>
      <c r="CV43" s="105"/>
      <c r="CW43" s="105"/>
      <c r="CX43" s="105"/>
      <c r="CY43" s="105"/>
      <c r="CZ43" s="105"/>
      <c r="DA43" s="105"/>
      <c r="DB43" s="105"/>
      <c r="DC43" s="105"/>
      <c r="DD43" s="110"/>
    </row>
    <row r="44" spans="1:126" ht="22.5" customHeight="1">
      <c r="A44" s="104"/>
      <c r="B44" s="105"/>
      <c r="C44" s="105"/>
      <c r="D44" s="105"/>
      <c r="E44" s="105"/>
      <c r="F44" s="106"/>
      <c r="G44" s="105"/>
      <c r="H44" s="105"/>
      <c r="I44" s="107"/>
      <c r="J44" s="108"/>
      <c r="K44" s="308" t="str">
        <f>IF(【請求書】③!K6="","",【請求書】③!K6)</f>
        <v/>
      </c>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10"/>
      <c r="BJ44" s="311" t="str">
        <f>IF(【請求書】③!BL35="","",【請求書】③!BL35)</f>
        <v/>
      </c>
      <c r="BK44" s="312"/>
      <c r="BL44" s="312"/>
      <c r="BM44" s="312"/>
      <c r="BN44" s="312"/>
      <c r="BO44" s="312"/>
      <c r="BP44" s="312"/>
      <c r="BQ44" s="312"/>
      <c r="BR44" s="312"/>
      <c r="BS44" s="312"/>
      <c r="BT44" s="312"/>
      <c r="BU44" s="312"/>
      <c r="BV44" s="312"/>
      <c r="BW44" s="312"/>
      <c r="BX44" s="312"/>
      <c r="BY44" s="312"/>
      <c r="BZ44" s="312"/>
      <c r="CA44" s="313"/>
      <c r="CB44" s="109"/>
      <c r="CC44" s="105"/>
      <c r="CD44" s="107"/>
      <c r="CE44" s="105"/>
      <c r="CF44" s="104"/>
      <c r="CG44" s="106"/>
      <c r="CH44" s="105"/>
      <c r="CI44" s="105"/>
      <c r="CJ44" s="107"/>
      <c r="CK44" s="110"/>
      <c r="CL44" s="105"/>
      <c r="CM44" s="105"/>
      <c r="CN44" s="107"/>
      <c r="CO44" s="106"/>
      <c r="CP44" s="105"/>
      <c r="CQ44" s="110"/>
      <c r="CR44" s="104"/>
      <c r="CS44" s="105"/>
      <c r="CT44" s="105"/>
      <c r="CU44" s="105"/>
      <c r="CV44" s="105"/>
      <c r="CW44" s="105"/>
      <c r="CX44" s="105"/>
      <c r="CY44" s="105"/>
      <c r="CZ44" s="105"/>
      <c r="DA44" s="105"/>
      <c r="DB44" s="105"/>
      <c r="DC44" s="105"/>
      <c r="DD44" s="110"/>
    </row>
    <row r="45" spans="1:126" ht="22.5" customHeight="1">
      <c r="A45" s="104"/>
      <c r="B45" s="105"/>
      <c r="C45" s="105"/>
      <c r="D45" s="105"/>
      <c r="E45" s="105"/>
      <c r="F45" s="106"/>
      <c r="G45" s="105"/>
      <c r="H45" s="105"/>
      <c r="I45" s="107"/>
      <c r="J45" s="108"/>
      <c r="K45" s="314"/>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6"/>
      <c r="BJ45" s="317"/>
      <c r="BK45" s="318"/>
      <c r="BL45" s="318"/>
      <c r="BM45" s="318"/>
      <c r="BN45" s="318"/>
      <c r="BO45" s="318"/>
      <c r="BP45" s="318"/>
      <c r="BQ45" s="318"/>
      <c r="BR45" s="318"/>
      <c r="BS45" s="318"/>
      <c r="BT45" s="318"/>
      <c r="BU45" s="318"/>
      <c r="BV45" s="318"/>
      <c r="BW45" s="318"/>
      <c r="BX45" s="318"/>
      <c r="BY45" s="318"/>
      <c r="BZ45" s="318"/>
      <c r="CA45" s="319"/>
      <c r="CB45" s="109"/>
      <c r="CC45" s="105"/>
      <c r="CD45" s="107"/>
      <c r="CE45" s="105"/>
      <c r="CF45" s="104"/>
      <c r="CG45" s="106"/>
      <c r="CH45" s="105"/>
      <c r="CI45" s="105"/>
      <c r="CJ45" s="107"/>
      <c r="CK45" s="110"/>
      <c r="CL45" s="105"/>
      <c r="CM45" s="105"/>
      <c r="CN45" s="107"/>
      <c r="CO45" s="106"/>
      <c r="CP45" s="105"/>
      <c r="CQ45" s="110"/>
      <c r="CR45" s="104"/>
      <c r="CS45" s="105"/>
      <c r="CT45" s="105"/>
      <c r="CU45" s="105"/>
      <c r="CV45" s="105"/>
      <c r="CW45" s="105"/>
      <c r="CX45" s="105"/>
      <c r="CY45" s="105"/>
      <c r="CZ45" s="105"/>
      <c r="DA45" s="105"/>
      <c r="DB45" s="105"/>
      <c r="DC45" s="105"/>
      <c r="DD45" s="110"/>
    </row>
    <row r="46" spans="1:126" ht="22.5" customHeight="1">
      <c r="A46" s="104"/>
      <c r="B46" s="105"/>
      <c r="C46" s="105"/>
      <c r="D46" s="105"/>
      <c r="E46" s="105"/>
      <c r="F46" s="106"/>
      <c r="G46" s="105"/>
      <c r="H46" s="105"/>
      <c r="I46" s="107"/>
      <c r="J46" s="108"/>
      <c r="K46" s="314"/>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6"/>
      <c r="BJ46" s="317"/>
      <c r="BK46" s="318"/>
      <c r="BL46" s="318"/>
      <c r="BM46" s="318"/>
      <c r="BN46" s="318"/>
      <c r="BO46" s="318"/>
      <c r="BP46" s="318"/>
      <c r="BQ46" s="318"/>
      <c r="BR46" s="318"/>
      <c r="BS46" s="318"/>
      <c r="BT46" s="318"/>
      <c r="BU46" s="318"/>
      <c r="BV46" s="318"/>
      <c r="BW46" s="318"/>
      <c r="BX46" s="318"/>
      <c r="BY46" s="318"/>
      <c r="BZ46" s="318"/>
      <c r="CA46" s="319"/>
      <c r="CB46" s="109"/>
      <c r="CC46" s="105"/>
      <c r="CD46" s="107"/>
      <c r="CE46" s="105"/>
      <c r="CF46" s="104"/>
      <c r="CG46" s="106"/>
      <c r="CH46" s="105"/>
      <c r="CI46" s="105"/>
      <c r="CJ46" s="107"/>
      <c r="CK46" s="110"/>
      <c r="CL46" s="105"/>
      <c r="CM46" s="105"/>
      <c r="CN46" s="107"/>
      <c r="CO46" s="106"/>
      <c r="CP46" s="105"/>
      <c r="CQ46" s="110"/>
      <c r="CR46" s="104"/>
      <c r="CS46" s="105"/>
      <c r="CT46" s="105"/>
      <c r="CU46" s="105"/>
      <c r="CV46" s="105"/>
      <c r="CW46" s="105"/>
      <c r="CX46" s="105"/>
      <c r="CY46" s="105"/>
      <c r="CZ46" s="105"/>
      <c r="DA46" s="105"/>
      <c r="DB46" s="105"/>
      <c r="DC46" s="105"/>
      <c r="DD46" s="110"/>
    </row>
    <row r="47" spans="1:126" ht="22.5" customHeight="1">
      <c r="A47" s="104"/>
      <c r="B47" s="105"/>
      <c r="C47" s="105"/>
      <c r="D47" s="105"/>
      <c r="E47" s="105"/>
      <c r="F47" s="106"/>
      <c r="G47" s="105"/>
      <c r="H47" s="105"/>
      <c r="I47" s="107"/>
      <c r="J47" s="108"/>
      <c r="K47" s="314"/>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6"/>
      <c r="BJ47" s="317"/>
      <c r="BK47" s="318"/>
      <c r="BL47" s="318"/>
      <c r="BM47" s="318"/>
      <c r="BN47" s="318"/>
      <c r="BO47" s="318"/>
      <c r="BP47" s="318"/>
      <c r="BQ47" s="318"/>
      <c r="BR47" s="318"/>
      <c r="BS47" s="318"/>
      <c r="BT47" s="318"/>
      <c r="BU47" s="318"/>
      <c r="BV47" s="318"/>
      <c r="BW47" s="318"/>
      <c r="BX47" s="318"/>
      <c r="BY47" s="318"/>
      <c r="BZ47" s="318"/>
      <c r="CA47" s="319"/>
      <c r="CB47" s="109"/>
      <c r="CC47" s="105"/>
      <c r="CD47" s="107"/>
      <c r="CE47" s="105"/>
      <c r="CF47" s="104"/>
      <c r="CG47" s="106"/>
      <c r="CH47" s="105"/>
      <c r="CI47" s="105"/>
      <c r="CJ47" s="107"/>
      <c r="CK47" s="110"/>
      <c r="CL47" s="105"/>
      <c r="CM47" s="105"/>
      <c r="CN47" s="107"/>
      <c r="CO47" s="106"/>
      <c r="CP47" s="105"/>
      <c r="CQ47" s="110"/>
      <c r="CR47" s="104"/>
      <c r="CS47" s="105"/>
      <c r="CT47" s="105"/>
      <c r="CU47" s="105"/>
      <c r="CV47" s="105"/>
      <c r="CW47" s="105"/>
      <c r="CX47" s="105"/>
      <c r="CY47" s="105"/>
      <c r="CZ47" s="105"/>
      <c r="DA47" s="105"/>
      <c r="DB47" s="105"/>
      <c r="DC47" s="105"/>
      <c r="DD47" s="110"/>
    </row>
    <row r="48" spans="1:126" ht="22.5" customHeight="1">
      <c r="A48" s="104"/>
      <c r="B48" s="105"/>
      <c r="C48" s="105"/>
      <c r="D48" s="105"/>
      <c r="E48" s="105"/>
      <c r="F48" s="106"/>
      <c r="G48" s="105"/>
      <c r="H48" s="105"/>
      <c r="I48" s="107"/>
      <c r="J48" s="108"/>
      <c r="K48" s="314"/>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6"/>
      <c r="BJ48" s="317"/>
      <c r="BK48" s="318"/>
      <c r="BL48" s="318"/>
      <c r="BM48" s="318"/>
      <c r="BN48" s="318"/>
      <c r="BO48" s="318"/>
      <c r="BP48" s="318"/>
      <c r="BQ48" s="318"/>
      <c r="BR48" s="318"/>
      <c r="BS48" s="318"/>
      <c r="BT48" s="318"/>
      <c r="BU48" s="318"/>
      <c r="BV48" s="318"/>
      <c r="BW48" s="318"/>
      <c r="BX48" s="318"/>
      <c r="BY48" s="318"/>
      <c r="BZ48" s="318"/>
      <c r="CA48" s="319"/>
      <c r="CB48" s="109"/>
      <c r="CC48" s="105"/>
      <c r="CD48" s="107"/>
      <c r="CE48" s="105"/>
      <c r="CF48" s="104"/>
      <c r="CG48" s="106"/>
      <c r="CH48" s="105"/>
      <c r="CI48" s="105"/>
      <c r="CJ48" s="107"/>
      <c r="CK48" s="110"/>
      <c r="CL48" s="105"/>
      <c r="CM48" s="105"/>
      <c r="CN48" s="107"/>
      <c r="CO48" s="106"/>
      <c r="CP48" s="105"/>
      <c r="CQ48" s="110"/>
      <c r="CR48" s="104"/>
      <c r="CS48" s="105"/>
      <c r="CT48" s="105"/>
      <c r="CU48" s="105"/>
      <c r="CV48" s="105"/>
      <c r="CW48" s="105"/>
      <c r="CX48" s="105"/>
      <c r="CY48" s="105"/>
      <c r="CZ48" s="105"/>
      <c r="DA48" s="105"/>
      <c r="DB48" s="105"/>
      <c r="DC48" s="105"/>
      <c r="DD48" s="110"/>
    </row>
    <row r="49" spans="1:113" ht="22.5" customHeight="1">
      <c r="A49" s="104"/>
      <c r="B49" s="105"/>
      <c r="C49" s="105"/>
      <c r="D49" s="105"/>
      <c r="E49" s="105"/>
      <c r="F49" s="106"/>
      <c r="G49" s="105"/>
      <c r="H49" s="105"/>
      <c r="I49" s="107"/>
      <c r="J49" s="108"/>
      <c r="K49" s="314"/>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6"/>
      <c r="BJ49" s="317"/>
      <c r="BK49" s="318"/>
      <c r="BL49" s="318"/>
      <c r="BM49" s="318"/>
      <c r="BN49" s="318"/>
      <c r="BO49" s="318"/>
      <c r="BP49" s="318"/>
      <c r="BQ49" s="318"/>
      <c r="BR49" s="318"/>
      <c r="BS49" s="318"/>
      <c r="BT49" s="318"/>
      <c r="BU49" s="318"/>
      <c r="BV49" s="318"/>
      <c r="BW49" s="318"/>
      <c r="BX49" s="318"/>
      <c r="BY49" s="318"/>
      <c r="BZ49" s="318"/>
      <c r="CA49" s="319"/>
      <c r="CB49" s="109"/>
      <c r="CC49" s="105"/>
      <c r="CD49" s="107"/>
      <c r="CE49" s="105"/>
      <c r="CF49" s="104"/>
      <c r="CG49" s="106"/>
      <c r="CH49" s="105"/>
      <c r="CI49" s="105"/>
      <c r="CJ49" s="107"/>
      <c r="CK49" s="110"/>
      <c r="CL49" s="105"/>
      <c r="CM49" s="105"/>
      <c r="CN49" s="107"/>
      <c r="CO49" s="106"/>
      <c r="CP49" s="105"/>
      <c r="CQ49" s="110"/>
      <c r="CR49" s="104"/>
      <c r="CS49" s="105"/>
      <c r="CT49" s="105"/>
      <c r="CU49" s="105"/>
      <c r="CV49" s="105"/>
      <c r="CW49" s="105"/>
      <c r="CX49" s="105"/>
      <c r="CY49" s="105"/>
      <c r="CZ49" s="105"/>
      <c r="DA49" s="105"/>
      <c r="DB49" s="105"/>
      <c r="DC49" s="105"/>
      <c r="DD49" s="110"/>
    </row>
    <row r="50" spans="1:113" ht="22.5" customHeight="1">
      <c r="A50" s="104"/>
      <c r="B50" s="105"/>
      <c r="C50" s="105"/>
      <c r="D50" s="105"/>
      <c r="E50" s="105"/>
      <c r="F50" s="106"/>
      <c r="G50" s="105"/>
      <c r="H50" s="105"/>
      <c r="I50" s="107"/>
      <c r="J50" s="108"/>
      <c r="K50" s="314"/>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6"/>
      <c r="BJ50" s="317"/>
      <c r="BK50" s="318"/>
      <c r="BL50" s="318"/>
      <c r="BM50" s="318"/>
      <c r="BN50" s="318"/>
      <c r="BO50" s="318"/>
      <c r="BP50" s="318"/>
      <c r="BQ50" s="318"/>
      <c r="BR50" s="318"/>
      <c r="BS50" s="318"/>
      <c r="BT50" s="318"/>
      <c r="BU50" s="318"/>
      <c r="BV50" s="318"/>
      <c r="BW50" s="318"/>
      <c r="BX50" s="318"/>
      <c r="BY50" s="318"/>
      <c r="BZ50" s="318"/>
      <c r="CA50" s="319"/>
      <c r="CB50" s="109"/>
      <c r="CC50" s="105"/>
      <c r="CD50" s="107"/>
      <c r="CE50" s="105"/>
      <c r="CF50" s="104"/>
      <c r="CG50" s="106"/>
      <c r="CH50" s="105"/>
      <c r="CI50" s="105"/>
      <c r="CJ50" s="107"/>
      <c r="CK50" s="110"/>
      <c r="CL50" s="105"/>
      <c r="CM50" s="105"/>
      <c r="CN50" s="107"/>
      <c r="CO50" s="106"/>
      <c r="CP50" s="105"/>
      <c r="CQ50" s="110"/>
      <c r="CR50" s="104"/>
      <c r="CS50" s="105"/>
      <c r="CT50" s="105"/>
      <c r="CU50" s="105"/>
      <c r="CV50" s="105"/>
      <c r="CW50" s="105"/>
      <c r="CX50" s="105"/>
      <c r="CY50" s="105"/>
      <c r="CZ50" s="105"/>
      <c r="DA50" s="105"/>
      <c r="DB50" s="105"/>
      <c r="DC50" s="105"/>
      <c r="DD50" s="110"/>
    </row>
    <row r="51" spans="1:113" ht="22.5" customHeight="1">
      <c r="A51" s="104"/>
      <c r="B51" s="105"/>
      <c r="C51" s="105"/>
      <c r="D51" s="105"/>
      <c r="E51" s="105"/>
      <c r="F51" s="106"/>
      <c r="G51" s="105"/>
      <c r="H51" s="105"/>
      <c r="I51" s="107"/>
      <c r="J51" s="108"/>
      <c r="K51" s="314"/>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6"/>
      <c r="BJ51" s="317"/>
      <c r="BK51" s="318"/>
      <c r="BL51" s="318"/>
      <c r="BM51" s="318"/>
      <c r="BN51" s="318"/>
      <c r="BO51" s="318"/>
      <c r="BP51" s="318"/>
      <c r="BQ51" s="318"/>
      <c r="BR51" s="318"/>
      <c r="BS51" s="318"/>
      <c r="BT51" s="318"/>
      <c r="BU51" s="318"/>
      <c r="BV51" s="318"/>
      <c r="BW51" s="318"/>
      <c r="BX51" s="318"/>
      <c r="BY51" s="318"/>
      <c r="BZ51" s="318"/>
      <c r="CA51" s="319"/>
      <c r="CB51" s="109"/>
      <c r="CC51" s="105"/>
      <c r="CD51" s="107"/>
      <c r="CE51" s="105"/>
      <c r="CF51" s="104"/>
      <c r="CG51" s="106"/>
      <c r="CH51" s="105"/>
      <c r="CI51" s="105"/>
      <c r="CJ51" s="107"/>
      <c r="CK51" s="110"/>
      <c r="CL51" s="105"/>
      <c r="CM51" s="105"/>
      <c r="CN51" s="107"/>
      <c r="CO51" s="106"/>
      <c r="CP51" s="105"/>
      <c r="CQ51" s="110"/>
      <c r="CR51" s="104"/>
      <c r="CS51" s="105"/>
      <c r="CT51" s="105"/>
      <c r="CU51" s="105"/>
      <c r="CV51" s="105"/>
      <c r="CW51" s="105"/>
      <c r="CX51" s="105"/>
      <c r="CY51" s="105"/>
      <c r="CZ51" s="105"/>
      <c r="DA51" s="105"/>
      <c r="DB51" s="105"/>
      <c r="DC51" s="105"/>
      <c r="DD51" s="110"/>
    </row>
    <row r="52" spans="1:113" ht="22.5" customHeight="1">
      <c r="A52" s="104"/>
      <c r="B52" s="105"/>
      <c r="C52" s="105"/>
      <c r="D52" s="105"/>
      <c r="E52" s="105"/>
      <c r="F52" s="106"/>
      <c r="G52" s="105"/>
      <c r="H52" s="105"/>
      <c r="I52" s="107"/>
      <c r="J52" s="108"/>
      <c r="K52" s="314"/>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6"/>
      <c r="BJ52" s="317"/>
      <c r="BK52" s="318"/>
      <c r="BL52" s="318"/>
      <c r="BM52" s="318"/>
      <c r="BN52" s="318"/>
      <c r="BO52" s="318"/>
      <c r="BP52" s="318"/>
      <c r="BQ52" s="318"/>
      <c r="BR52" s="318"/>
      <c r="BS52" s="318"/>
      <c r="BT52" s="318"/>
      <c r="BU52" s="318"/>
      <c r="BV52" s="318"/>
      <c r="BW52" s="318"/>
      <c r="BX52" s="318"/>
      <c r="BY52" s="318"/>
      <c r="BZ52" s="318"/>
      <c r="CA52" s="319"/>
      <c r="CB52" s="109"/>
      <c r="CC52" s="105"/>
      <c r="CD52" s="107"/>
      <c r="CE52" s="105"/>
      <c r="CF52" s="104"/>
      <c r="CG52" s="106"/>
      <c r="CH52" s="105"/>
      <c r="CI52" s="105"/>
      <c r="CJ52" s="107"/>
      <c r="CK52" s="110"/>
      <c r="CL52" s="105"/>
      <c r="CM52" s="105"/>
      <c r="CN52" s="107"/>
      <c r="CO52" s="106"/>
      <c r="CP52" s="105"/>
      <c r="CQ52" s="110"/>
      <c r="CR52" s="104"/>
      <c r="CS52" s="105"/>
      <c r="CT52" s="105"/>
      <c r="CU52" s="105"/>
      <c r="CV52" s="105"/>
      <c r="CW52" s="105"/>
      <c r="CX52" s="105"/>
      <c r="CY52" s="105"/>
      <c r="CZ52" s="105"/>
      <c r="DA52" s="105"/>
      <c r="DB52" s="105"/>
      <c r="DC52" s="105"/>
      <c r="DD52" s="110"/>
    </row>
    <row r="53" spans="1:113" ht="22.5" customHeight="1">
      <c r="A53" s="104"/>
      <c r="B53" s="105"/>
      <c r="C53" s="105"/>
      <c r="D53" s="105"/>
      <c r="E53" s="105"/>
      <c r="F53" s="106"/>
      <c r="G53" s="105"/>
      <c r="H53" s="105"/>
      <c r="I53" s="107"/>
      <c r="J53" s="108"/>
      <c r="K53" s="314"/>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6"/>
      <c r="BJ53" s="317"/>
      <c r="BK53" s="318"/>
      <c r="BL53" s="318"/>
      <c r="BM53" s="318"/>
      <c r="BN53" s="318"/>
      <c r="BO53" s="318"/>
      <c r="BP53" s="318"/>
      <c r="BQ53" s="318"/>
      <c r="BR53" s="318"/>
      <c r="BS53" s="318"/>
      <c r="BT53" s="318"/>
      <c r="BU53" s="318"/>
      <c r="BV53" s="318"/>
      <c r="BW53" s="318"/>
      <c r="BX53" s="318"/>
      <c r="BY53" s="318"/>
      <c r="BZ53" s="318"/>
      <c r="CA53" s="319"/>
      <c r="CB53" s="109"/>
      <c r="CC53" s="105"/>
      <c r="CD53" s="107"/>
      <c r="CE53" s="105"/>
      <c r="CF53" s="104"/>
      <c r="CG53" s="106"/>
      <c r="CH53" s="105"/>
      <c r="CI53" s="105"/>
      <c r="CJ53" s="107"/>
      <c r="CK53" s="110"/>
      <c r="CL53" s="105"/>
      <c r="CM53" s="105"/>
      <c r="CN53" s="107"/>
      <c r="CO53" s="106"/>
      <c r="CP53" s="105"/>
      <c r="CQ53" s="110"/>
      <c r="CR53" s="104"/>
      <c r="CS53" s="105"/>
      <c r="CT53" s="105"/>
      <c r="CU53" s="105"/>
      <c r="CV53" s="105"/>
      <c r="CW53" s="105"/>
      <c r="CX53" s="105"/>
      <c r="CY53" s="105"/>
      <c r="CZ53" s="105"/>
      <c r="DA53" s="105"/>
      <c r="DB53" s="105"/>
      <c r="DC53" s="105"/>
      <c r="DD53" s="110"/>
    </row>
    <row r="54" spans="1:113" ht="22.5" customHeight="1">
      <c r="A54" s="104"/>
      <c r="B54" s="105"/>
      <c r="C54" s="105"/>
      <c r="D54" s="105"/>
      <c r="E54" s="105"/>
      <c r="F54" s="106"/>
      <c r="G54" s="105"/>
      <c r="H54" s="105"/>
      <c r="I54" s="107"/>
      <c r="J54" s="108"/>
      <c r="K54" s="314"/>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6"/>
      <c r="BJ54" s="317"/>
      <c r="BK54" s="318"/>
      <c r="BL54" s="318"/>
      <c r="BM54" s="318"/>
      <c r="BN54" s="318"/>
      <c r="BO54" s="318"/>
      <c r="BP54" s="318"/>
      <c r="BQ54" s="318"/>
      <c r="BR54" s="318"/>
      <c r="BS54" s="318"/>
      <c r="BT54" s="318"/>
      <c r="BU54" s="318"/>
      <c r="BV54" s="318"/>
      <c r="BW54" s="318"/>
      <c r="BX54" s="318"/>
      <c r="BY54" s="318"/>
      <c r="BZ54" s="318"/>
      <c r="CA54" s="319"/>
      <c r="CB54" s="109"/>
      <c r="CC54" s="105"/>
      <c r="CD54" s="107"/>
      <c r="CE54" s="105"/>
      <c r="CF54" s="104"/>
      <c r="CG54" s="106"/>
      <c r="CH54" s="105"/>
      <c r="CI54" s="105"/>
      <c r="CJ54" s="107"/>
      <c r="CK54" s="110"/>
      <c r="CL54" s="105"/>
      <c r="CM54" s="105"/>
      <c r="CN54" s="107"/>
      <c r="CO54" s="106"/>
      <c r="CP54" s="105"/>
      <c r="CQ54" s="110"/>
      <c r="CR54" s="104"/>
      <c r="CS54" s="105"/>
      <c r="CT54" s="105"/>
      <c r="CU54" s="105"/>
      <c r="CV54" s="105"/>
      <c r="CW54" s="105"/>
      <c r="CX54" s="105"/>
      <c r="CY54" s="105"/>
      <c r="CZ54" s="105"/>
      <c r="DA54" s="105"/>
      <c r="DB54" s="105"/>
      <c r="DC54" s="105"/>
      <c r="DD54" s="110"/>
    </row>
    <row r="55" spans="1:113" ht="22.5" customHeight="1">
      <c r="A55" s="104"/>
      <c r="B55" s="105"/>
      <c r="C55" s="105"/>
      <c r="D55" s="105"/>
      <c r="E55" s="105"/>
      <c r="F55" s="106"/>
      <c r="G55" s="105"/>
      <c r="H55" s="105"/>
      <c r="I55" s="107"/>
      <c r="J55" s="108"/>
      <c r="K55" s="314"/>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6"/>
      <c r="BJ55" s="317"/>
      <c r="BK55" s="318"/>
      <c r="BL55" s="318"/>
      <c r="BM55" s="318"/>
      <c r="BN55" s="318"/>
      <c r="BO55" s="318"/>
      <c r="BP55" s="318"/>
      <c r="BQ55" s="318"/>
      <c r="BR55" s="318"/>
      <c r="BS55" s="318"/>
      <c r="BT55" s="318"/>
      <c r="BU55" s="318"/>
      <c r="BV55" s="318"/>
      <c r="BW55" s="318"/>
      <c r="BX55" s="318"/>
      <c r="BY55" s="318"/>
      <c r="BZ55" s="318"/>
      <c r="CA55" s="319"/>
      <c r="CB55" s="109"/>
      <c r="CC55" s="105"/>
      <c r="CD55" s="107"/>
      <c r="CE55" s="105"/>
      <c r="CF55" s="104"/>
      <c r="CG55" s="106"/>
      <c r="CH55" s="105"/>
      <c r="CI55" s="105"/>
      <c r="CJ55" s="107"/>
      <c r="CK55" s="110"/>
      <c r="CL55" s="105"/>
      <c r="CM55" s="105"/>
      <c r="CN55" s="107"/>
      <c r="CO55" s="106"/>
      <c r="CP55" s="105"/>
      <c r="CQ55" s="110"/>
      <c r="CR55" s="104"/>
      <c r="CS55" s="105"/>
      <c r="CT55" s="105"/>
      <c r="CU55" s="105"/>
      <c r="CV55" s="105"/>
      <c r="CW55" s="105"/>
      <c r="CX55" s="105"/>
      <c r="CY55" s="105"/>
      <c r="CZ55" s="105"/>
      <c r="DA55" s="105"/>
      <c r="DB55" s="105"/>
      <c r="DC55" s="105"/>
      <c r="DD55" s="110"/>
    </row>
    <row r="56" spans="1:113" ht="22.5" customHeight="1" thickBot="1">
      <c r="A56" s="111"/>
      <c r="B56" s="112"/>
      <c r="C56" s="112"/>
      <c r="D56" s="112"/>
      <c r="E56" s="112"/>
      <c r="F56" s="113"/>
      <c r="G56" s="112"/>
      <c r="H56" s="105"/>
      <c r="I56" s="114"/>
      <c r="J56" s="115"/>
      <c r="K56" s="314"/>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6"/>
      <c r="BJ56" s="320"/>
      <c r="BK56" s="321"/>
      <c r="BL56" s="321"/>
      <c r="BM56" s="321"/>
      <c r="BN56" s="321"/>
      <c r="BO56" s="321"/>
      <c r="BP56" s="321"/>
      <c r="BQ56" s="321"/>
      <c r="BR56" s="321"/>
      <c r="BS56" s="321"/>
      <c r="BT56" s="321"/>
      <c r="BU56" s="321"/>
      <c r="BV56" s="321"/>
      <c r="BW56" s="321"/>
      <c r="BX56" s="321"/>
      <c r="BY56" s="321"/>
      <c r="BZ56" s="321"/>
      <c r="CA56" s="322"/>
      <c r="CB56" s="109"/>
      <c r="CC56" s="106"/>
      <c r="CD56" s="105"/>
      <c r="CE56" s="105"/>
      <c r="CF56" s="104"/>
      <c r="CG56" s="106"/>
      <c r="CH56" s="105"/>
      <c r="CI56" s="105"/>
      <c r="CJ56" s="107"/>
      <c r="CK56" s="110"/>
      <c r="CL56" s="105"/>
      <c r="CM56" s="105"/>
      <c r="CN56" s="107"/>
      <c r="CO56" s="106"/>
      <c r="CP56" s="105"/>
      <c r="CQ56" s="110"/>
      <c r="CR56" s="105"/>
      <c r="CS56" s="105"/>
      <c r="CT56" s="105"/>
      <c r="CU56" s="105"/>
      <c r="CV56" s="105"/>
      <c r="CW56" s="105"/>
      <c r="CX56" s="105"/>
      <c r="CY56" s="105"/>
      <c r="CZ56" s="105"/>
      <c r="DA56" s="105"/>
      <c r="DB56" s="105"/>
      <c r="DC56" s="105"/>
      <c r="DD56" s="110"/>
    </row>
    <row r="57" spans="1:113" ht="22.5" customHeight="1" thickBot="1">
      <c r="A57" s="116"/>
      <c r="B57" s="117"/>
      <c r="C57" s="117"/>
      <c r="D57" s="117"/>
      <c r="E57" s="117"/>
      <c r="F57" s="117"/>
      <c r="G57" s="117"/>
      <c r="H57" s="117"/>
      <c r="I57" s="118"/>
      <c r="J57" s="119"/>
      <c r="K57" s="492" t="s">
        <v>59</v>
      </c>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494"/>
      <c r="BJ57" s="326" t="str">
        <f>IF(SUM(BJ42:CA56)=0,"",SUM(BJ42:CA56))</f>
        <v/>
      </c>
      <c r="BK57" s="327"/>
      <c r="BL57" s="327"/>
      <c r="BM57" s="327"/>
      <c r="BN57" s="327"/>
      <c r="BO57" s="327"/>
      <c r="BP57" s="327"/>
      <c r="BQ57" s="327"/>
      <c r="BR57" s="327"/>
      <c r="BS57" s="327"/>
      <c r="BT57" s="327"/>
      <c r="BU57" s="327"/>
      <c r="BV57" s="327"/>
      <c r="BW57" s="327"/>
      <c r="BX57" s="327"/>
      <c r="BY57" s="327"/>
      <c r="BZ57" s="327"/>
      <c r="CA57" s="328"/>
      <c r="CB57" s="120"/>
      <c r="CC57" s="121"/>
      <c r="CD57" s="118"/>
      <c r="CE57" s="118"/>
      <c r="CF57" s="122"/>
      <c r="CG57" s="121"/>
      <c r="CH57" s="118"/>
      <c r="CI57" s="118"/>
      <c r="CJ57" s="123"/>
      <c r="CK57" s="124"/>
      <c r="CL57" s="118"/>
      <c r="CM57" s="118"/>
      <c r="CN57" s="123"/>
      <c r="CO57" s="121"/>
      <c r="CP57" s="118"/>
      <c r="CQ57" s="124"/>
      <c r="CR57" s="329"/>
      <c r="CS57" s="330"/>
      <c r="CT57" s="330"/>
      <c r="CU57" s="330"/>
      <c r="CV57" s="330"/>
      <c r="CW57" s="330"/>
      <c r="CX57" s="330"/>
      <c r="CY57" s="330"/>
      <c r="CZ57" s="330"/>
      <c r="DA57" s="330"/>
      <c r="DB57" s="330"/>
      <c r="DC57" s="330"/>
      <c r="DD57" s="331"/>
    </row>
    <row r="58" spans="1:113" ht="22.5" customHeight="1" thickTop="1">
      <c r="A58" s="125"/>
      <c r="B58" s="125"/>
      <c r="C58" s="125"/>
      <c r="D58" s="125"/>
      <c r="E58" s="125"/>
      <c r="F58" s="125"/>
      <c r="G58" s="125"/>
      <c r="H58" s="125"/>
      <c r="J58" s="126"/>
      <c r="K58" s="504" t="s">
        <v>143</v>
      </c>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5"/>
      <c r="AI58" s="505"/>
      <c r="AJ58" s="505"/>
      <c r="AK58" s="505"/>
      <c r="AL58" s="505"/>
      <c r="AM58" s="505"/>
      <c r="AN58" s="505"/>
      <c r="AO58" s="505"/>
      <c r="AP58" s="505"/>
      <c r="AQ58" s="505"/>
      <c r="AR58" s="505"/>
      <c r="AS58" s="505"/>
      <c r="AT58" s="505"/>
      <c r="AU58" s="505"/>
      <c r="AV58" s="505"/>
      <c r="AW58" s="505"/>
      <c r="AX58" s="505"/>
      <c r="AY58" s="505"/>
      <c r="AZ58" s="505"/>
      <c r="BA58" s="505"/>
      <c r="BB58" s="505"/>
      <c r="BC58" s="505"/>
      <c r="BD58" s="505"/>
      <c r="BE58" s="505"/>
      <c r="BF58" s="505"/>
      <c r="BG58" s="505"/>
      <c r="BH58" s="505"/>
      <c r="BI58" s="506"/>
      <c r="BJ58" s="335" t="str">
        <f>IF(【請求書】①!CQ35="","",SUM(【請求書】①!CQ35,【請求書】②!CQ35,【請求書】③!CQ35))</f>
        <v/>
      </c>
      <c r="BK58" s="336"/>
      <c r="BL58" s="336"/>
      <c r="BM58" s="336"/>
      <c r="BN58" s="336"/>
      <c r="BO58" s="336"/>
      <c r="BP58" s="336"/>
      <c r="BQ58" s="336"/>
      <c r="BR58" s="336"/>
      <c r="BS58" s="336"/>
      <c r="BT58" s="336"/>
      <c r="BU58" s="336"/>
      <c r="BV58" s="336"/>
      <c r="BW58" s="336"/>
      <c r="BX58" s="336"/>
      <c r="BY58" s="336"/>
      <c r="BZ58" s="336"/>
      <c r="CA58" s="337"/>
      <c r="CB58" s="127"/>
      <c r="CC58" s="128"/>
      <c r="CD58" s="129"/>
      <c r="CE58" s="129"/>
      <c r="CF58" s="130"/>
      <c r="CG58" s="128"/>
      <c r="CH58" s="129"/>
      <c r="CI58" s="129"/>
      <c r="CJ58" s="131"/>
      <c r="CK58" s="132"/>
      <c r="CL58" s="129"/>
      <c r="CM58" s="129"/>
      <c r="CN58" s="131"/>
      <c r="CO58" s="128"/>
      <c r="CP58" s="129"/>
      <c r="CQ58" s="132"/>
      <c r="CR58" s="338"/>
      <c r="CS58" s="339"/>
      <c r="CT58" s="339"/>
      <c r="CU58" s="339"/>
      <c r="CV58" s="339"/>
      <c r="CW58" s="339"/>
      <c r="CX58" s="339"/>
      <c r="CY58" s="339"/>
      <c r="CZ58" s="339"/>
      <c r="DA58" s="339"/>
      <c r="DB58" s="339"/>
      <c r="DC58" s="339"/>
      <c r="DD58" s="340"/>
    </row>
    <row r="59" spans="1:113" ht="8.1" customHeight="1">
      <c r="A59" s="77"/>
      <c r="B59" s="77"/>
      <c r="C59" s="77"/>
      <c r="D59" s="77"/>
      <c r="E59" s="77"/>
      <c r="F59" s="77"/>
      <c r="G59" s="77"/>
      <c r="J59" s="133"/>
      <c r="K59" s="495" t="s">
        <v>144</v>
      </c>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7"/>
      <c r="BJ59" s="350" t="str">
        <f>IF(BJ57="","",SUM(BJ57:CA58))</f>
        <v/>
      </c>
      <c r="BK59" s="351"/>
      <c r="BL59" s="351"/>
      <c r="BM59" s="351"/>
      <c r="BN59" s="351"/>
      <c r="BO59" s="351"/>
      <c r="BP59" s="351"/>
      <c r="BQ59" s="351"/>
      <c r="BR59" s="351"/>
      <c r="BS59" s="351"/>
      <c r="BT59" s="351"/>
      <c r="BU59" s="351"/>
      <c r="BV59" s="351"/>
      <c r="BW59" s="351"/>
      <c r="BX59" s="351"/>
      <c r="BY59" s="351"/>
      <c r="BZ59" s="351"/>
      <c r="CA59" s="352"/>
      <c r="CB59" s="91"/>
      <c r="CC59" s="113"/>
      <c r="CD59" s="112"/>
      <c r="CE59" s="92"/>
      <c r="CF59" s="112"/>
      <c r="CG59" s="113"/>
      <c r="CH59" s="112"/>
      <c r="CI59" s="113"/>
      <c r="CJ59" s="112"/>
      <c r="CK59" s="92"/>
      <c r="CL59" s="112"/>
      <c r="CM59" s="113"/>
      <c r="CN59" s="112"/>
      <c r="CO59" s="113"/>
      <c r="CP59" s="112"/>
      <c r="CQ59" s="92"/>
      <c r="CR59" s="359"/>
      <c r="CS59" s="360"/>
      <c r="CT59" s="360"/>
      <c r="CU59" s="360"/>
      <c r="CV59" s="360"/>
      <c r="CW59" s="360"/>
      <c r="CX59" s="360"/>
      <c r="CY59" s="360"/>
      <c r="CZ59" s="360"/>
      <c r="DA59" s="360"/>
      <c r="DB59" s="360"/>
      <c r="DC59" s="360"/>
      <c r="DD59" s="361"/>
    </row>
    <row r="60" spans="1:113" ht="8.1" customHeight="1">
      <c r="J60" s="134"/>
      <c r="K60" s="498"/>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500"/>
      <c r="BJ60" s="353"/>
      <c r="BK60" s="354"/>
      <c r="BL60" s="354"/>
      <c r="BM60" s="354"/>
      <c r="BN60" s="354"/>
      <c r="BO60" s="354"/>
      <c r="BP60" s="354"/>
      <c r="BQ60" s="354"/>
      <c r="BR60" s="354"/>
      <c r="BS60" s="354"/>
      <c r="BT60" s="354"/>
      <c r="BU60" s="354"/>
      <c r="BV60" s="354"/>
      <c r="BW60" s="354"/>
      <c r="BX60" s="354"/>
      <c r="BY60" s="354"/>
      <c r="BZ60" s="354"/>
      <c r="CA60" s="355"/>
      <c r="CB60" s="135"/>
      <c r="CC60" s="136"/>
      <c r="CE60" s="137"/>
      <c r="CG60" s="136"/>
      <c r="CI60" s="136"/>
      <c r="CK60" s="137"/>
      <c r="CM60" s="136"/>
      <c r="CO60" s="136"/>
      <c r="CQ60" s="137"/>
      <c r="CR60" s="362"/>
      <c r="CS60" s="363"/>
      <c r="CT60" s="363"/>
      <c r="CU60" s="363"/>
      <c r="CV60" s="363"/>
      <c r="CW60" s="363"/>
      <c r="CX60" s="363"/>
      <c r="CY60" s="363"/>
      <c r="CZ60" s="363"/>
      <c r="DA60" s="363"/>
      <c r="DB60" s="363"/>
      <c r="DC60" s="363"/>
      <c r="DD60" s="364"/>
    </row>
    <row r="61" spans="1:113" ht="8.1" customHeight="1" thickBot="1">
      <c r="J61" s="134"/>
      <c r="K61" s="501"/>
      <c r="L61" s="502"/>
      <c r="M61" s="502"/>
      <c r="N61" s="502"/>
      <c r="O61" s="502"/>
      <c r="P61" s="502"/>
      <c r="Q61" s="502"/>
      <c r="R61" s="502"/>
      <c r="S61" s="502"/>
      <c r="T61" s="502"/>
      <c r="U61" s="502"/>
      <c r="V61" s="502"/>
      <c r="W61" s="502"/>
      <c r="X61" s="502"/>
      <c r="Y61" s="502"/>
      <c r="Z61" s="502"/>
      <c r="AA61" s="502"/>
      <c r="AB61" s="502"/>
      <c r="AC61" s="502"/>
      <c r="AD61" s="502"/>
      <c r="AE61" s="502"/>
      <c r="AF61" s="502"/>
      <c r="AG61" s="502"/>
      <c r="AH61" s="502"/>
      <c r="AI61" s="502"/>
      <c r="AJ61" s="502"/>
      <c r="AK61" s="502"/>
      <c r="AL61" s="502"/>
      <c r="AM61" s="502"/>
      <c r="AN61" s="502"/>
      <c r="AO61" s="502"/>
      <c r="AP61" s="502"/>
      <c r="AQ61" s="502"/>
      <c r="AR61" s="502"/>
      <c r="AS61" s="502"/>
      <c r="AT61" s="502"/>
      <c r="AU61" s="502"/>
      <c r="AV61" s="502"/>
      <c r="AW61" s="502"/>
      <c r="AX61" s="502"/>
      <c r="AY61" s="502"/>
      <c r="AZ61" s="502"/>
      <c r="BA61" s="502"/>
      <c r="BB61" s="502"/>
      <c r="BC61" s="502"/>
      <c r="BD61" s="502"/>
      <c r="BE61" s="502"/>
      <c r="BF61" s="502"/>
      <c r="BG61" s="502"/>
      <c r="BH61" s="502"/>
      <c r="BI61" s="503"/>
      <c r="BJ61" s="356"/>
      <c r="BK61" s="357"/>
      <c r="BL61" s="357"/>
      <c r="BM61" s="357"/>
      <c r="BN61" s="357"/>
      <c r="BO61" s="357"/>
      <c r="BP61" s="357"/>
      <c r="BQ61" s="357"/>
      <c r="BR61" s="357"/>
      <c r="BS61" s="357"/>
      <c r="BT61" s="357"/>
      <c r="BU61" s="357"/>
      <c r="BV61" s="357"/>
      <c r="BW61" s="357"/>
      <c r="BX61" s="357"/>
      <c r="BY61" s="357"/>
      <c r="BZ61" s="357"/>
      <c r="CA61" s="358"/>
      <c r="CB61" s="138"/>
      <c r="CC61" s="139"/>
      <c r="CD61" s="140"/>
      <c r="CE61" s="141"/>
      <c r="CF61" s="140"/>
      <c r="CG61" s="139"/>
      <c r="CH61" s="140"/>
      <c r="CI61" s="139"/>
      <c r="CJ61" s="140"/>
      <c r="CK61" s="141"/>
      <c r="CL61" s="140"/>
      <c r="CM61" s="139"/>
      <c r="CN61" s="140"/>
      <c r="CO61" s="139"/>
      <c r="CP61" s="140"/>
      <c r="CQ61" s="141"/>
      <c r="CR61" s="365"/>
      <c r="CS61" s="366"/>
      <c r="CT61" s="366"/>
      <c r="CU61" s="366"/>
      <c r="CV61" s="366"/>
      <c r="CW61" s="366"/>
      <c r="CX61" s="366"/>
      <c r="CY61" s="366"/>
      <c r="CZ61" s="366"/>
      <c r="DA61" s="366"/>
      <c r="DB61" s="366"/>
      <c r="DC61" s="366"/>
      <c r="DD61" s="367"/>
    </row>
    <row r="62" spans="1:113" ht="8.1" customHeight="1">
      <c r="A62" s="368" t="s">
        <v>128</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c r="BA62" s="368"/>
      <c r="BB62" s="368"/>
      <c r="BC62" s="368"/>
      <c r="BD62" s="368"/>
      <c r="BE62" s="368"/>
      <c r="BF62" s="368"/>
      <c r="BG62" s="368"/>
      <c r="BH62" s="368"/>
      <c r="BI62" s="368"/>
      <c r="BJ62" s="368"/>
      <c r="BK62" s="368"/>
      <c r="BL62" s="368"/>
      <c r="BM62" s="368"/>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8"/>
      <c r="CO62" s="368"/>
      <c r="CP62" s="368"/>
      <c r="CQ62" s="368"/>
      <c r="CR62" s="142"/>
      <c r="CS62" s="142"/>
      <c r="CT62" s="142"/>
      <c r="CU62" s="142"/>
      <c r="CV62" s="142"/>
      <c r="CW62" s="142"/>
      <c r="CX62" s="142"/>
      <c r="CY62" s="142"/>
      <c r="CZ62" s="142"/>
      <c r="DA62" s="142"/>
      <c r="DB62" s="142"/>
      <c r="DC62" s="142"/>
      <c r="DD62" s="142"/>
      <c r="DE62" s="142"/>
      <c r="DF62" s="142"/>
      <c r="DG62" s="142"/>
      <c r="DH62" s="142"/>
      <c r="DI62" s="143"/>
    </row>
    <row r="63" spans="1:113" ht="8.1" customHeight="1">
      <c r="A63" s="368"/>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c r="BA63" s="368"/>
      <c r="BB63" s="368"/>
      <c r="BC63" s="368"/>
      <c r="BD63" s="368"/>
      <c r="BE63" s="368"/>
      <c r="BF63" s="368"/>
      <c r="BG63" s="368"/>
      <c r="BH63" s="368"/>
      <c r="BI63" s="368"/>
      <c r="BJ63" s="368"/>
      <c r="BK63" s="368"/>
      <c r="BL63" s="368"/>
      <c r="BM63" s="368"/>
      <c r="BN63" s="368"/>
      <c r="BO63" s="368"/>
      <c r="BP63" s="368"/>
      <c r="BQ63" s="368"/>
      <c r="BR63" s="368"/>
      <c r="BS63" s="368"/>
      <c r="BT63" s="368"/>
      <c r="BU63" s="368"/>
      <c r="BV63" s="368"/>
      <c r="BW63" s="368"/>
      <c r="BX63" s="368"/>
      <c r="BY63" s="368"/>
      <c r="BZ63" s="368"/>
      <c r="CA63" s="368"/>
      <c r="CB63" s="368"/>
      <c r="CC63" s="368"/>
      <c r="CD63" s="368"/>
      <c r="CE63" s="368"/>
      <c r="CF63" s="368"/>
      <c r="CG63" s="368"/>
      <c r="CH63" s="368"/>
      <c r="CI63" s="368"/>
      <c r="CJ63" s="368"/>
      <c r="CK63" s="368"/>
      <c r="CL63" s="368"/>
      <c r="CM63" s="368"/>
      <c r="CN63" s="368"/>
      <c r="CO63" s="368"/>
      <c r="CP63" s="368"/>
      <c r="CQ63" s="368"/>
      <c r="CR63" s="142"/>
      <c r="CS63" s="142"/>
      <c r="CT63" s="142"/>
      <c r="CU63" s="142"/>
      <c r="CV63" s="142"/>
      <c r="CW63" s="142"/>
      <c r="CX63" s="142"/>
      <c r="CY63" s="142"/>
      <c r="CZ63" s="142"/>
      <c r="DA63" s="142"/>
      <c r="DB63" s="142"/>
      <c r="DC63" s="142"/>
      <c r="DD63" s="142"/>
      <c r="DE63" s="142"/>
      <c r="DF63" s="142"/>
      <c r="DG63" s="142"/>
      <c r="DH63" s="142"/>
      <c r="DI63" s="143"/>
    </row>
    <row r="64" spans="1:113" ht="8.1" customHeight="1">
      <c r="A64" s="369" t="s">
        <v>129</v>
      </c>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c r="CN64" s="369"/>
      <c r="CO64" s="369"/>
      <c r="CP64" s="369"/>
      <c r="CQ64" s="369"/>
      <c r="CR64" s="142"/>
      <c r="CS64" s="142"/>
      <c r="CT64" s="142"/>
      <c r="CU64" s="142"/>
      <c r="CV64" s="142"/>
      <c r="CW64" s="142"/>
      <c r="CX64" s="142"/>
      <c r="CY64" s="142"/>
      <c r="CZ64" s="142"/>
      <c r="DA64" s="142"/>
      <c r="DB64" s="142"/>
      <c r="DC64" s="142"/>
      <c r="DD64" s="142"/>
      <c r="DE64" s="142"/>
      <c r="DF64" s="142"/>
      <c r="DG64" s="142"/>
      <c r="DH64" s="142"/>
      <c r="DI64" s="143"/>
    </row>
    <row r="65" spans="1:113" ht="8.1" customHeight="1">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9"/>
      <c r="CO65" s="369"/>
      <c r="CP65" s="369"/>
      <c r="CQ65" s="369"/>
      <c r="CR65" s="142"/>
      <c r="CS65" s="142"/>
      <c r="CT65" s="142"/>
      <c r="CU65" s="142"/>
      <c r="CV65" s="142"/>
      <c r="CW65" s="142"/>
      <c r="CX65" s="142"/>
      <c r="CY65" s="142"/>
      <c r="CZ65" s="142"/>
      <c r="DA65" s="142"/>
      <c r="DB65" s="142"/>
      <c r="DC65" s="142"/>
      <c r="DD65" s="142"/>
      <c r="DE65" s="142"/>
      <c r="DF65" s="142"/>
      <c r="DG65" s="142"/>
      <c r="DH65" s="142"/>
      <c r="DI65" s="143"/>
    </row>
    <row r="66" spans="1:113" ht="8.1" customHeight="1">
      <c r="A66" s="369" t="s">
        <v>130</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69"/>
      <c r="CQ66" s="369"/>
      <c r="CR66" s="142"/>
      <c r="CS66" s="142"/>
      <c r="CT66" s="142"/>
      <c r="CU66" s="142"/>
      <c r="CV66" s="142"/>
      <c r="CW66" s="142"/>
      <c r="CX66" s="142"/>
      <c r="CY66" s="142"/>
      <c r="CZ66" s="142"/>
      <c r="DA66" s="142"/>
      <c r="DB66" s="142"/>
      <c r="DC66" s="142"/>
      <c r="DD66" s="142"/>
      <c r="DE66" s="142"/>
      <c r="DF66" s="142"/>
      <c r="DG66" s="142"/>
      <c r="DH66" s="142"/>
      <c r="DI66" s="143"/>
    </row>
    <row r="67" spans="1:113" ht="8.1" customHeight="1">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142"/>
      <c r="CS67" s="142"/>
      <c r="CT67" s="142"/>
      <c r="CU67" s="142"/>
      <c r="CV67" s="142"/>
      <c r="CW67" s="142"/>
      <c r="CX67" s="142"/>
      <c r="CY67" s="142"/>
      <c r="CZ67" s="142"/>
      <c r="DA67" s="142"/>
      <c r="DB67" s="142"/>
      <c r="DC67" s="142"/>
      <c r="DD67" s="142"/>
      <c r="DE67" s="142"/>
      <c r="DF67" s="142"/>
      <c r="DG67" s="142"/>
      <c r="DH67" s="142"/>
      <c r="DI67" s="143"/>
    </row>
    <row r="68" spans="1:113" ht="8.1" customHeight="1">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5"/>
    </row>
    <row r="69" spans="1:113" ht="8.1" customHeight="1">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5"/>
    </row>
    <row r="70" spans="1:113" ht="8.1" customHeight="1"/>
    <row r="71" spans="1:113" ht="8.1" customHeight="1"/>
    <row r="72" spans="1:113" ht="8.1" customHeight="1"/>
    <row r="73" spans="1:113" ht="8.1"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6"/>
      <c r="AL73" s="76"/>
      <c r="AM73" s="76"/>
      <c r="AN73" s="76"/>
      <c r="AO73" s="76"/>
      <c r="AP73" s="76"/>
      <c r="AQ73" s="76"/>
      <c r="AR73" s="76"/>
      <c r="AS73" s="76"/>
      <c r="AT73" s="76"/>
      <c r="AU73" s="76"/>
      <c r="AV73" s="76"/>
      <c r="AW73" s="76"/>
      <c r="AX73" s="76"/>
      <c r="AY73" s="76"/>
      <c r="AZ73" s="76"/>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169" t="s">
        <v>131</v>
      </c>
      <c r="CT73" s="170"/>
      <c r="CU73" s="170"/>
      <c r="CV73" s="170"/>
      <c r="CW73" s="170"/>
      <c r="CX73" s="170"/>
      <c r="CY73" s="170"/>
      <c r="CZ73" s="170"/>
      <c r="DA73" s="170"/>
      <c r="DB73" s="170"/>
      <c r="DC73" s="170"/>
      <c r="DD73" s="171"/>
    </row>
    <row r="74" spans="1:113" ht="8.1" customHeight="1">
      <c r="A74" s="77"/>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178" t="s">
        <v>92</v>
      </c>
      <c r="AL74" s="178"/>
      <c r="AM74" s="178"/>
      <c r="AN74" s="178"/>
      <c r="AO74" s="178"/>
      <c r="AP74" s="178"/>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c r="BN74" s="178"/>
      <c r="BO74" s="178"/>
      <c r="BP74" s="178"/>
      <c r="BQ74" s="178"/>
      <c r="BR74" s="178"/>
      <c r="BS74" s="178"/>
      <c r="BT74" s="178"/>
      <c r="BU74" s="178"/>
      <c r="BV74" s="178"/>
      <c r="BW74" s="178"/>
      <c r="BX74" s="77"/>
      <c r="BY74" s="77"/>
      <c r="BZ74" s="77"/>
      <c r="CA74" s="77"/>
      <c r="CB74" s="77"/>
      <c r="CC74" s="77"/>
      <c r="CD74" s="77"/>
      <c r="CE74" s="77"/>
      <c r="CF74" s="77"/>
      <c r="CG74" s="77"/>
      <c r="CH74" s="77"/>
      <c r="CI74" s="77"/>
      <c r="CJ74" s="77"/>
      <c r="CK74" s="77"/>
      <c r="CL74" s="77"/>
      <c r="CM74" s="77"/>
      <c r="CN74" s="77"/>
      <c r="CO74" s="77"/>
      <c r="CP74" s="77"/>
      <c r="CQ74" s="77"/>
      <c r="CR74" s="77"/>
      <c r="CS74" s="172"/>
      <c r="CT74" s="173"/>
      <c r="CU74" s="173"/>
      <c r="CV74" s="173"/>
      <c r="CW74" s="173"/>
      <c r="CX74" s="173"/>
      <c r="CY74" s="173"/>
      <c r="CZ74" s="173"/>
      <c r="DA74" s="173"/>
      <c r="DB74" s="173"/>
      <c r="DC74" s="173"/>
      <c r="DD74" s="174"/>
    </row>
    <row r="75" spans="1:113" ht="8.1"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8"/>
      <c r="BU75" s="178"/>
      <c r="BV75" s="178"/>
      <c r="BW75" s="178"/>
      <c r="BX75" s="77"/>
      <c r="BY75" s="77"/>
      <c r="BZ75" s="77"/>
      <c r="CA75" s="77"/>
      <c r="CB75" s="77"/>
      <c r="CC75" s="77"/>
      <c r="CD75" s="77"/>
      <c r="CE75" s="77"/>
      <c r="CF75" s="77"/>
      <c r="CG75" s="77"/>
      <c r="CH75" s="77"/>
      <c r="CI75" s="77"/>
      <c r="CJ75" s="77"/>
      <c r="CK75" s="77"/>
      <c r="CL75" s="77"/>
      <c r="CM75" s="77"/>
      <c r="CN75" s="77"/>
      <c r="CO75" s="77"/>
      <c r="CP75" s="77"/>
      <c r="CQ75" s="77"/>
      <c r="CR75" s="77"/>
      <c r="CS75" s="175"/>
      <c r="CT75" s="176"/>
      <c r="CU75" s="176"/>
      <c r="CV75" s="176"/>
      <c r="CW75" s="176"/>
      <c r="CX75" s="176"/>
      <c r="CY75" s="176"/>
      <c r="CZ75" s="176"/>
      <c r="DA75" s="176"/>
      <c r="DB75" s="176"/>
      <c r="DC75" s="176"/>
      <c r="DD75" s="177"/>
    </row>
    <row r="76" spans="1:113" ht="8.1"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8"/>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row>
    <row r="77" spans="1:113" ht="8.1"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row>
    <row r="78" spans="1:113" ht="8.1" customHeight="1">
      <c r="A78" s="370" t="str">
        <f>IF(A6="","",A6)</f>
        <v/>
      </c>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77"/>
      <c r="AY78" s="77"/>
      <c r="AZ78" s="77"/>
      <c r="BA78" s="77"/>
      <c r="BB78" s="77"/>
      <c r="BC78" s="77"/>
      <c r="BD78" s="77"/>
      <c r="BE78" s="77"/>
      <c r="BF78" s="77"/>
      <c r="BG78" s="77"/>
      <c r="BH78" s="77"/>
      <c r="BI78" s="77"/>
      <c r="BJ78" s="77"/>
      <c r="BK78" s="77"/>
      <c r="BL78" s="77"/>
      <c r="BM78" s="77"/>
      <c r="BN78" s="77"/>
      <c r="BO78" s="77"/>
      <c r="BP78" s="77"/>
      <c r="BQ78" s="77"/>
      <c r="BR78" s="181" t="s">
        <v>93</v>
      </c>
      <c r="BS78" s="181"/>
      <c r="BT78" s="181"/>
      <c r="BU78" s="181"/>
      <c r="BV78" s="181"/>
      <c r="BW78" s="181"/>
      <c r="BX78" s="181"/>
      <c r="BY78" s="181"/>
      <c r="BZ78" s="371" t="str">
        <f>IF(BZ6="","",BZ6)</f>
        <v/>
      </c>
      <c r="CA78" s="371"/>
      <c r="CB78" s="371"/>
      <c r="CC78" s="371"/>
      <c r="CD78" s="371"/>
      <c r="CE78" s="371"/>
      <c r="CF78" s="371"/>
      <c r="CG78" s="371"/>
      <c r="CH78" s="371"/>
      <c r="CI78" s="371"/>
      <c r="CJ78" s="371"/>
      <c r="CK78" s="371"/>
      <c r="CL78" s="165" t="s">
        <v>4</v>
      </c>
      <c r="CM78" s="165"/>
      <c r="CN78" s="165"/>
      <c r="CO78" s="372" t="str">
        <f>IF(CO6="","",CO6)</f>
        <v/>
      </c>
      <c r="CP78" s="372"/>
      <c r="CQ78" s="372"/>
      <c r="CR78" s="372"/>
      <c r="CS78" s="372"/>
      <c r="CT78" s="165" t="s">
        <v>94</v>
      </c>
      <c r="CU78" s="165"/>
      <c r="CV78" s="165"/>
      <c r="CW78" s="372" t="str">
        <f>IF(CW6="","",CW6)</f>
        <v/>
      </c>
      <c r="CX78" s="372"/>
      <c r="CY78" s="372"/>
      <c r="CZ78" s="372"/>
      <c r="DA78" s="372"/>
      <c r="DB78" s="165" t="s">
        <v>6</v>
      </c>
      <c r="DC78" s="165"/>
      <c r="DD78" s="165"/>
    </row>
    <row r="79" spans="1:113" ht="8.1" customHeight="1">
      <c r="A79" s="370"/>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77"/>
      <c r="AY79" s="77"/>
      <c r="AZ79" s="77"/>
      <c r="BA79" s="77"/>
      <c r="BB79" s="77"/>
      <c r="BC79" s="77"/>
      <c r="BD79" s="77"/>
      <c r="BE79" s="77"/>
      <c r="BF79" s="77"/>
      <c r="BG79" s="77"/>
      <c r="BH79" s="77"/>
      <c r="BI79" s="77"/>
      <c r="BJ79" s="77"/>
      <c r="BK79" s="77"/>
      <c r="BL79" s="77"/>
      <c r="BM79" s="77"/>
      <c r="BN79" s="77"/>
      <c r="BO79" s="77"/>
      <c r="BP79" s="77"/>
      <c r="BQ79" s="77"/>
      <c r="BR79" s="181"/>
      <c r="BS79" s="181"/>
      <c r="BT79" s="181"/>
      <c r="BU79" s="181"/>
      <c r="BV79" s="181"/>
      <c r="BW79" s="181"/>
      <c r="BX79" s="181"/>
      <c r="BY79" s="181"/>
      <c r="BZ79" s="371"/>
      <c r="CA79" s="371"/>
      <c r="CB79" s="371"/>
      <c r="CC79" s="371"/>
      <c r="CD79" s="371"/>
      <c r="CE79" s="371"/>
      <c r="CF79" s="371"/>
      <c r="CG79" s="371"/>
      <c r="CH79" s="371"/>
      <c r="CI79" s="371"/>
      <c r="CJ79" s="371"/>
      <c r="CK79" s="371"/>
      <c r="CL79" s="165"/>
      <c r="CM79" s="165"/>
      <c r="CN79" s="165"/>
      <c r="CO79" s="372"/>
      <c r="CP79" s="372"/>
      <c r="CQ79" s="372"/>
      <c r="CR79" s="372"/>
      <c r="CS79" s="372"/>
      <c r="CT79" s="165"/>
      <c r="CU79" s="165"/>
      <c r="CV79" s="165"/>
      <c r="CW79" s="372"/>
      <c r="CX79" s="372"/>
      <c r="CY79" s="372"/>
      <c r="CZ79" s="372"/>
      <c r="DA79" s="372"/>
      <c r="DB79" s="165"/>
      <c r="DC79" s="165"/>
      <c r="DD79" s="165"/>
    </row>
    <row r="80" spans="1:113" ht="8.1"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c r="AL80" s="76"/>
      <c r="AM80" s="76"/>
      <c r="AN80" s="76"/>
      <c r="AO80" s="76"/>
      <c r="AP80" s="76"/>
      <c r="AQ80" s="76"/>
      <c r="AR80" s="76"/>
      <c r="AS80" s="76"/>
      <c r="AT80" s="76"/>
      <c r="AU80" s="76"/>
      <c r="AV80" s="76"/>
      <c r="AW80" s="76"/>
      <c r="AX80" s="76"/>
      <c r="AY80" s="76"/>
      <c r="AZ80" s="76"/>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row>
    <row r="81" spans="1:108" ht="8.1" customHeight="1" thickBot="1">
      <c r="A81" s="184" t="s">
        <v>95</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77"/>
      <c r="AY81" s="77"/>
      <c r="AZ81" s="77"/>
      <c r="BA81" s="77"/>
      <c r="BB81" s="77"/>
      <c r="BC81" s="77"/>
      <c r="BD81" s="77"/>
      <c r="BE81" s="77"/>
      <c r="BF81" s="77"/>
      <c r="BG81" s="77"/>
      <c r="BH81" s="77"/>
      <c r="BI81" s="77"/>
      <c r="BJ81" s="77"/>
      <c r="BK81" s="77"/>
      <c r="BL81" s="77"/>
      <c r="BM81" s="77"/>
      <c r="BN81" s="77"/>
      <c r="BO81" s="77"/>
      <c r="BP81" s="77"/>
      <c r="BQ81" s="77"/>
      <c r="BR81" s="77"/>
      <c r="CS81" s="77"/>
      <c r="CT81" s="77"/>
      <c r="CU81" s="77"/>
      <c r="CV81" s="77"/>
      <c r="CW81" s="77"/>
      <c r="CX81" s="77"/>
      <c r="CY81" s="77"/>
      <c r="CZ81" s="77"/>
      <c r="DA81" s="77"/>
      <c r="DB81" s="77"/>
      <c r="DC81" s="77"/>
      <c r="DD81" s="77"/>
    </row>
    <row r="82" spans="1:108" ht="8.1"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77"/>
      <c r="AY82" s="77"/>
      <c r="AZ82" s="77"/>
      <c r="BA82" s="186" t="s">
        <v>96</v>
      </c>
      <c r="BB82" s="187"/>
      <c r="BC82" s="187"/>
      <c r="BD82" s="187"/>
      <c r="BE82" s="187"/>
      <c r="BF82" s="187"/>
      <c r="BG82" s="187"/>
      <c r="BH82" s="187"/>
      <c r="BI82" s="187"/>
      <c r="BJ82" s="187"/>
      <c r="BK82" s="187"/>
      <c r="BL82" s="187"/>
      <c r="BM82" s="187"/>
      <c r="BN82" s="187"/>
      <c r="BO82" s="188"/>
      <c r="BP82" s="373" t="s">
        <v>77</v>
      </c>
      <c r="BQ82" s="195"/>
      <c r="BR82" s="195"/>
      <c r="BS82" s="195"/>
      <c r="BT82" s="195"/>
      <c r="BU82" s="195"/>
      <c r="BV82" s="195"/>
      <c r="BW82" s="195"/>
      <c r="BX82" s="195"/>
      <c r="BY82" s="195"/>
      <c r="BZ82" s="374" t="str">
        <f>IF(BZ10="","",BZ10)</f>
        <v/>
      </c>
      <c r="CA82" s="374"/>
      <c r="CB82" s="374"/>
      <c r="CC82" s="374"/>
      <c r="CD82" s="374"/>
      <c r="CE82" s="374"/>
      <c r="CF82" s="374"/>
      <c r="CG82" s="374"/>
      <c r="CH82" s="374"/>
      <c r="CI82" s="374"/>
      <c r="CJ82" s="374"/>
      <c r="CK82" s="374"/>
      <c r="CL82" s="374"/>
      <c r="CM82" s="374"/>
      <c r="CN82" s="374"/>
      <c r="CO82" s="374"/>
      <c r="CP82" s="374"/>
      <c r="CQ82" s="374"/>
      <c r="CR82" s="374"/>
      <c r="CS82" s="374"/>
      <c r="CT82" s="374"/>
      <c r="CU82" s="374"/>
      <c r="CV82" s="374"/>
      <c r="CW82" s="374"/>
      <c r="CX82" s="374"/>
      <c r="CY82" s="374"/>
      <c r="CZ82" s="374"/>
      <c r="DA82" s="374"/>
      <c r="DB82" s="374"/>
      <c r="DC82" s="374"/>
      <c r="DD82" s="375"/>
    </row>
    <row r="83" spans="1:108" ht="8.1"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77"/>
      <c r="AY83" s="77"/>
      <c r="AZ83" s="77"/>
      <c r="BA83" s="189"/>
      <c r="BB83" s="181"/>
      <c r="BC83" s="181"/>
      <c r="BD83" s="181"/>
      <c r="BE83" s="181"/>
      <c r="BF83" s="181"/>
      <c r="BG83" s="181"/>
      <c r="BH83" s="181"/>
      <c r="BI83" s="181"/>
      <c r="BJ83" s="181"/>
      <c r="BK83" s="181"/>
      <c r="BL83" s="181"/>
      <c r="BM83" s="181"/>
      <c r="BN83" s="181"/>
      <c r="BO83" s="190"/>
      <c r="BP83" s="194"/>
      <c r="BQ83" s="196"/>
      <c r="BR83" s="196"/>
      <c r="BS83" s="196"/>
      <c r="BT83" s="196"/>
      <c r="BU83" s="196"/>
      <c r="BV83" s="196"/>
      <c r="BW83" s="196"/>
      <c r="BX83" s="196"/>
      <c r="BY83" s="19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1:108" ht="8.1" customHeight="1" thickBot="1">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83"/>
      <c r="AA84" s="83"/>
      <c r="AB84" s="83"/>
      <c r="AC84" s="83"/>
      <c r="AD84" s="83"/>
      <c r="AE84" s="77"/>
      <c r="AF84" s="77"/>
      <c r="AG84" s="77"/>
      <c r="AH84" s="77"/>
      <c r="AI84" s="77"/>
      <c r="AJ84" s="77"/>
      <c r="AK84" s="77"/>
      <c r="AL84" s="77"/>
      <c r="AM84" s="77"/>
      <c r="AN84" s="77"/>
      <c r="AO84" s="77"/>
      <c r="AP84" s="77"/>
      <c r="AQ84" s="77"/>
      <c r="AR84" s="77"/>
      <c r="AS84" s="77"/>
      <c r="AT84" s="77"/>
      <c r="AU84" s="77"/>
      <c r="AV84" s="77"/>
      <c r="AW84" s="77"/>
      <c r="AX84" s="77"/>
      <c r="AY84" s="77"/>
      <c r="AZ84" s="77"/>
      <c r="BA84" s="191"/>
      <c r="BB84" s="192"/>
      <c r="BC84" s="192"/>
      <c r="BD84" s="192"/>
      <c r="BE84" s="192"/>
      <c r="BF84" s="192"/>
      <c r="BG84" s="192"/>
      <c r="BH84" s="192"/>
      <c r="BI84" s="192"/>
      <c r="BJ84" s="192"/>
      <c r="BK84" s="192"/>
      <c r="BL84" s="192"/>
      <c r="BM84" s="192"/>
      <c r="BN84" s="192"/>
      <c r="BO84" s="193"/>
      <c r="BP84" s="197"/>
      <c r="BQ84" s="198"/>
      <c r="BR84" s="198"/>
      <c r="BS84" s="198"/>
      <c r="BT84" s="198"/>
      <c r="BU84" s="198"/>
      <c r="BV84" s="198"/>
      <c r="BW84" s="198"/>
      <c r="BX84" s="198"/>
      <c r="BY84" s="19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9"/>
    </row>
    <row r="85" spans="1:108" ht="7.5" customHeight="1">
      <c r="A85" s="84"/>
      <c r="B85" s="205" t="s">
        <v>97</v>
      </c>
      <c r="C85" s="205"/>
      <c r="D85" s="205"/>
      <c r="E85" s="205"/>
      <c r="F85" s="205"/>
      <c r="G85" s="205"/>
      <c r="H85" s="205"/>
      <c r="I85" s="205"/>
      <c r="J85" s="205"/>
      <c r="K85" s="205"/>
      <c r="L85" s="205"/>
      <c r="M85" s="205"/>
      <c r="N85" s="205"/>
      <c r="O85" s="205"/>
      <c r="P85" s="205"/>
      <c r="Q85" s="205"/>
      <c r="R85" s="205"/>
      <c r="S85" s="205"/>
      <c r="T85" s="205"/>
      <c r="U85" s="205"/>
      <c r="V85" s="205"/>
      <c r="W85" s="205"/>
      <c r="X85" s="205"/>
      <c r="Y85" s="85"/>
      <c r="Z85" s="380" t="str">
        <f>IF(Z13="","",Z13)</f>
        <v/>
      </c>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146"/>
      <c r="AX85" s="77"/>
      <c r="AY85" s="77"/>
      <c r="AZ85" s="87"/>
      <c r="BA85" s="213" t="s">
        <v>98</v>
      </c>
      <c r="BB85" s="214"/>
      <c r="BC85" s="214"/>
      <c r="BD85" s="214"/>
      <c r="BE85" s="214"/>
      <c r="BF85" s="214"/>
      <c r="BG85" s="214"/>
      <c r="BH85" s="214"/>
      <c r="BI85" s="214"/>
      <c r="BJ85" s="214"/>
      <c r="BK85" s="214"/>
      <c r="BL85" s="214"/>
      <c r="BM85" s="214"/>
      <c r="BN85" s="214"/>
      <c r="BO85" s="214"/>
      <c r="BP85" s="386" t="str">
        <f>IF(BP13="","",BP13)</f>
        <v/>
      </c>
      <c r="BQ85" s="387"/>
      <c r="BR85" s="387"/>
      <c r="BS85" s="387"/>
      <c r="BT85" s="387"/>
      <c r="BU85" s="387"/>
      <c r="BV85" s="387"/>
      <c r="BW85" s="387"/>
      <c r="BX85" s="387"/>
      <c r="BY85" s="387"/>
      <c r="BZ85" s="387"/>
      <c r="CA85" s="387"/>
      <c r="CB85" s="387"/>
      <c r="CC85" s="387"/>
      <c r="CD85" s="387"/>
      <c r="CE85" s="387"/>
      <c r="CF85" s="387"/>
      <c r="CG85" s="387"/>
      <c r="CH85" s="387"/>
      <c r="CI85" s="387"/>
      <c r="CJ85" s="387"/>
      <c r="CK85" s="387"/>
      <c r="CL85" s="387"/>
      <c r="CM85" s="387"/>
      <c r="CN85" s="387"/>
      <c r="CO85" s="387"/>
      <c r="CP85" s="387"/>
      <c r="CQ85" s="387"/>
      <c r="CR85" s="387"/>
      <c r="CS85" s="387"/>
      <c r="CT85" s="387"/>
      <c r="CU85" s="387"/>
      <c r="CV85" s="387"/>
      <c r="CW85" s="387"/>
      <c r="CX85" s="387"/>
      <c r="CY85" s="387"/>
      <c r="CZ85" s="387"/>
      <c r="DA85" s="387"/>
      <c r="DB85" s="387"/>
      <c r="DC85" s="387"/>
      <c r="DD85" s="388"/>
    </row>
    <row r="86" spans="1:108" ht="7.5" customHeight="1">
      <c r="A86" s="88"/>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89"/>
      <c r="Z86" s="382"/>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87"/>
      <c r="AX86" s="77"/>
      <c r="AY86" s="77"/>
      <c r="AZ86" s="87"/>
      <c r="BA86" s="189"/>
      <c r="BB86" s="181"/>
      <c r="BC86" s="181"/>
      <c r="BD86" s="181"/>
      <c r="BE86" s="181"/>
      <c r="BF86" s="181"/>
      <c r="BG86" s="181"/>
      <c r="BH86" s="181"/>
      <c r="BI86" s="181"/>
      <c r="BJ86" s="181"/>
      <c r="BK86" s="181"/>
      <c r="BL86" s="181"/>
      <c r="BM86" s="181"/>
      <c r="BN86" s="181"/>
      <c r="BO86" s="181"/>
      <c r="BP86" s="389"/>
      <c r="BQ86" s="390"/>
      <c r="BR86" s="390"/>
      <c r="BS86" s="390"/>
      <c r="BT86" s="390"/>
      <c r="BU86" s="390"/>
      <c r="BV86" s="390"/>
      <c r="BW86" s="390"/>
      <c r="BX86" s="390"/>
      <c r="BY86" s="390"/>
      <c r="BZ86" s="390"/>
      <c r="CA86" s="390"/>
      <c r="CB86" s="390"/>
      <c r="CC86" s="390"/>
      <c r="CD86" s="390"/>
      <c r="CE86" s="390"/>
      <c r="CF86" s="390"/>
      <c r="CG86" s="390"/>
      <c r="CH86" s="390"/>
      <c r="CI86" s="390"/>
      <c r="CJ86" s="390"/>
      <c r="CK86" s="390"/>
      <c r="CL86" s="390"/>
      <c r="CM86" s="390"/>
      <c r="CN86" s="390"/>
      <c r="CO86" s="390"/>
      <c r="CP86" s="390"/>
      <c r="CQ86" s="390"/>
      <c r="CR86" s="390"/>
      <c r="CS86" s="390"/>
      <c r="CT86" s="390"/>
      <c r="CU86" s="390"/>
      <c r="CV86" s="390"/>
      <c r="CW86" s="390"/>
      <c r="CX86" s="390"/>
      <c r="CY86" s="390"/>
      <c r="CZ86" s="390"/>
      <c r="DA86" s="390"/>
      <c r="DB86" s="390"/>
      <c r="DC86" s="390"/>
      <c r="DD86" s="391"/>
    </row>
    <row r="87" spans="1:108" ht="7.5" customHeight="1">
      <c r="A87" s="88"/>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89"/>
      <c r="Z87" s="384"/>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87"/>
      <c r="AX87" s="77"/>
      <c r="AY87" s="77"/>
      <c r="AZ87" s="87"/>
      <c r="BA87" s="189"/>
      <c r="BB87" s="181"/>
      <c r="BC87" s="181"/>
      <c r="BD87" s="181"/>
      <c r="BE87" s="181"/>
      <c r="BF87" s="181"/>
      <c r="BG87" s="181"/>
      <c r="BH87" s="181"/>
      <c r="BI87" s="181"/>
      <c r="BJ87" s="181"/>
      <c r="BK87" s="181"/>
      <c r="BL87" s="181"/>
      <c r="BM87" s="181"/>
      <c r="BN87" s="181"/>
      <c r="BO87" s="181"/>
      <c r="BP87" s="389"/>
      <c r="BQ87" s="390"/>
      <c r="BR87" s="390"/>
      <c r="BS87" s="390"/>
      <c r="BT87" s="390"/>
      <c r="BU87" s="390"/>
      <c r="BV87" s="390"/>
      <c r="BW87" s="390"/>
      <c r="BX87" s="390"/>
      <c r="BY87" s="390"/>
      <c r="BZ87" s="390"/>
      <c r="CA87" s="390"/>
      <c r="CB87" s="390"/>
      <c r="CC87" s="390"/>
      <c r="CD87" s="390"/>
      <c r="CE87" s="390"/>
      <c r="CF87" s="390"/>
      <c r="CG87" s="390"/>
      <c r="CH87" s="390"/>
      <c r="CI87" s="390"/>
      <c r="CJ87" s="390"/>
      <c r="CK87" s="390"/>
      <c r="CL87" s="390"/>
      <c r="CM87" s="390"/>
      <c r="CN87" s="390"/>
      <c r="CO87" s="390"/>
      <c r="CP87" s="390"/>
      <c r="CQ87" s="390"/>
      <c r="CR87" s="390"/>
      <c r="CS87" s="390"/>
      <c r="CT87" s="390"/>
      <c r="CU87" s="390"/>
      <c r="CV87" s="390"/>
      <c r="CW87" s="390"/>
      <c r="CX87" s="390"/>
      <c r="CY87" s="390"/>
      <c r="CZ87" s="390"/>
      <c r="DA87" s="390"/>
      <c r="DB87" s="390"/>
      <c r="DC87" s="390"/>
      <c r="DD87" s="391"/>
    </row>
    <row r="88" spans="1:108" ht="8.1" customHeight="1">
      <c r="A88" s="91"/>
      <c r="B88" s="206" t="s">
        <v>99</v>
      </c>
      <c r="C88" s="206"/>
      <c r="D88" s="206"/>
      <c r="E88" s="206"/>
      <c r="F88" s="206"/>
      <c r="G88" s="206"/>
      <c r="H88" s="206"/>
      <c r="I88" s="206"/>
      <c r="J88" s="206"/>
      <c r="K88" s="206"/>
      <c r="L88" s="206"/>
      <c r="M88" s="206"/>
      <c r="N88" s="206"/>
      <c r="O88" s="206"/>
      <c r="P88" s="206"/>
      <c r="Q88" s="206"/>
      <c r="R88" s="206"/>
      <c r="S88" s="206"/>
      <c r="T88" s="206"/>
      <c r="U88" s="206"/>
      <c r="V88" s="206"/>
      <c r="W88" s="206"/>
      <c r="X88" s="206"/>
      <c r="Y88" s="92"/>
      <c r="Z88" s="400" t="str">
        <f>IF(Z16="","",Z16)</f>
        <v/>
      </c>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147"/>
      <c r="AX88" s="77"/>
      <c r="AY88" s="77"/>
      <c r="AZ88" s="87"/>
      <c r="BA88" s="189"/>
      <c r="BB88" s="181"/>
      <c r="BC88" s="181"/>
      <c r="BD88" s="181"/>
      <c r="BE88" s="181"/>
      <c r="BF88" s="181"/>
      <c r="BG88" s="181"/>
      <c r="BH88" s="181"/>
      <c r="BI88" s="181"/>
      <c r="BJ88" s="181"/>
      <c r="BK88" s="181"/>
      <c r="BL88" s="181"/>
      <c r="BM88" s="181"/>
      <c r="BN88" s="181"/>
      <c r="BO88" s="181"/>
      <c r="BP88" s="389"/>
      <c r="BQ88" s="390"/>
      <c r="BR88" s="390"/>
      <c r="BS88" s="390"/>
      <c r="BT88" s="390"/>
      <c r="BU88" s="390"/>
      <c r="BV88" s="390"/>
      <c r="BW88" s="390"/>
      <c r="BX88" s="390"/>
      <c r="BY88" s="390"/>
      <c r="BZ88" s="390"/>
      <c r="CA88" s="390"/>
      <c r="CB88" s="390"/>
      <c r="CC88" s="390"/>
      <c r="CD88" s="390"/>
      <c r="CE88" s="390"/>
      <c r="CF88" s="390"/>
      <c r="CG88" s="390"/>
      <c r="CH88" s="390"/>
      <c r="CI88" s="390"/>
      <c r="CJ88" s="390"/>
      <c r="CK88" s="390"/>
      <c r="CL88" s="390"/>
      <c r="CM88" s="390"/>
      <c r="CN88" s="390"/>
      <c r="CO88" s="390"/>
      <c r="CP88" s="390"/>
      <c r="CQ88" s="390"/>
      <c r="CR88" s="390"/>
      <c r="CS88" s="390"/>
      <c r="CT88" s="390"/>
      <c r="CU88" s="390"/>
      <c r="CV88" s="390"/>
      <c r="CW88" s="390"/>
      <c r="CX88" s="390"/>
      <c r="CY88" s="390"/>
      <c r="CZ88" s="390"/>
      <c r="DA88" s="390"/>
      <c r="DB88" s="390"/>
      <c r="DC88" s="390"/>
      <c r="DD88" s="391"/>
    </row>
    <row r="89" spans="1:108" ht="8.1" customHeight="1">
      <c r="A89" s="94"/>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89"/>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87"/>
      <c r="AX89" s="77"/>
      <c r="AY89" s="77"/>
      <c r="AZ89" s="87"/>
      <c r="BA89" s="189" t="s">
        <v>100</v>
      </c>
      <c r="BB89" s="181"/>
      <c r="BC89" s="181"/>
      <c r="BD89" s="181"/>
      <c r="BE89" s="181"/>
      <c r="BF89" s="181"/>
      <c r="BG89" s="181"/>
      <c r="BH89" s="181"/>
      <c r="BI89" s="181"/>
      <c r="BJ89" s="181"/>
      <c r="BK89" s="181"/>
      <c r="BL89" s="181"/>
      <c r="BM89" s="181"/>
      <c r="BN89" s="181"/>
      <c r="BO89" s="181"/>
      <c r="BP89" s="389" t="str">
        <f>IF(BP17="","",BP17)</f>
        <v/>
      </c>
      <c r="BQ89" s="390"/>
      <c r="BR89" s="390"/>
      <c r="BS89" s="390"/>
      <c r="BT89" s="390"/>
      <c r="BU89" s="390"/>
      <c r="BV89" s="390"/>
      <c r="BW89" s="390"/>
      <c r="BX89" s="390"/>
      <c r="BY89" s="390"/>
      <c r="BZ89" s="390"/>
      <c r="CA89" s="390"/>
      <c r="CB89" s="390"/>
      <c r="CC89" s="390"/>
      <c r="CD89" s="390"/>
      <c r="CE89" s="390"/>
      <c r="CF89" s="390"/>
      <c r="CG89" s="390"/>
      <c r="CH89" s="390"/>
      <c r="CI89" s="390"/>
      <c r="CJ89" s="390"/>
      <c r="CK89" s="390"/>
      <c r="CL89" s="390"/>
      <c r="CM89" s="390"/>
      <c r="CN89" s="390"/>
      <c r="CO89" s="390"/>
      <c r="CP89" s="390"/>
      <c r="CQ89" s="390"/>
      <c r="CR89" s="390"/>
      <c r="CS89" s="390"/>
      <c r="CT89" s="390"/>
      <c r="CU89" s="390"/>
      <c r="CV89" s="390"/>
      <c r="CW89" s="390"/>
      <c r="CX89" s="390"/>
      <c r="CY89" s="390"/>
      <c r="CZ89" s="390"/>
      <c r="DA89" s="390" t="s">
        <v>70</v>
      </c>
      <c r="DB89" s="390"/>
      <c r="DC89" s="390"/>
      <c r="DD89" s="391"/>
    </row>
    <row r="90" spans="1:108" ht="8.1" customHeight="1">
      <c r="A90" s="95"/>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96"/>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148"/>
      <c r="AX90" s="77"/>
      <c r="AY90" s="77"/>
      <c r="AZ90" s="87"/>
      <c r="BA90" s="189"/>
      <c r="BB90" s="181"/>
      <c r="BC90" s="181"/>
      <c r="BD90" s="181"/>
      <c r="BE90" s="181"/>
      <c r="BF90" s="181"/>
      <c r="BG90" s="181"/>
      <c r="BH90" s="181"/>
      <c r="BI90" s="181"/>
      <c r="BJ90" s="181"/>
      <c r="BK90" s="181"/>
      <c r="BL90" s="181"/>
      <c r="BM90" s="181"/>
      <c r="BN90" s="181"/>
      <c r="BO90" s="181"/>
      <c r="BP90" s="389"/>
      <c r="BQ90" s="390"/>
      <c r="BR90" s="390"/>
      <c r="BS90" s="390"/>
      <c r="BT90" s="390"/>
      <c r="BU90" s="390"/>
      <c r="BV90" s="390"/>
      <c r="BW90" s="390"/>
      <c r="BX90" s="390"/>
      <c r="BY90" s="390"/>
      <c r="BZ90" s="390"/>
      <c r="CA90" s="390"/>
      <c r="CB90" s="390"/>
      <c r="CC90" s="390"/>
      <c r="CD90" s="390"/>
      <c r="CE90" s="390"/>
      <c r="CF90" s="390"/>
      <c r="CG90" s="390"/>
      <c r="CH90" s="390"/>
      <c r="CI90" s="390"/>
      <c r="CJ90" s="390"/>
      <c r="CK90" s="390"/>
      <c r="CL90" s="390"/>
      <c r="CM90" s="390"/>
      <c r="CN90" s="390"/>
      <c r="CO90" s="390"/>
      <c r="CP90" s="390"/>
      <c r="CQ90" s="390"/>
      <c r="CR90" s="390"/>
      <c r="CS90" s="390"/>
      <c r="CT90" s="390"/>
      <c r="CU90" s="390"/>
      <c r="CV90" s="390"/>
      <c r="CW90" s="390"/>
      <c r="CX90" s="390"/>
      <c r="CY90" s="390"/>
      <c r="CZ90" s="390"/>
      <c r="DA90" s="390"/>
      <c r="DB90" s="390"/>
      <c r="DC90" s="390"/>
      <c r="DD90" s="391"/>
    </row>
    <row r="91" spans="1:108" ht="8.1" customHeight="1">
      <c r="A91" s="94"/>
      <c r="B91" s="206" t="s">
        <v>101</v>
      </c>
      <c r="C91" s="206"/>
      <c r="D91" s="206"/>
      <c r="E91" s="206"/>
      <c r="F91" s="206"/>
      <c r="G91" s="206"/>
      <c r="H91" s="206"/>
      <c r="I91" s="206"/>
      <c r="J91" s="206"/>
      <c r="K91" s="206"/>
      <c r="L91" s="206"/>
      <c r="M91" s="206"/>
      <c r="N91" s="206"/>
      <c r="O91" s="206"/>
      <c r="P91" s="206"/>
      <c r="Q91" s="206"/>
      <c r="R91" s="206"/>
      <c r="S91" s="206"/>
      <c r="T91" s="206"/>
      <c r="U91" s="206"/>
      <c r="V91" s="206"/>
      <c r="W91" s="206"/>
      <c r="X91" s="206"/>
      <c r="Y91" s="89"/>
      <c r="Z91" s="408">
        <f>IF(Z19="","",Z19)</f>
        <v>0</v>
      </c>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87"/>
      <c r="AX91" s="77"/>
      <c r="AY91" s="77"/>
      <c r="AZ91" s="87"/>
      <c r="BA91" s="189"/>
      <c r="BB91" s="181"/>
      <c r="BC91" s="181"/>
      <c r="BD91" s="181"/>
      <c r="BE91" s="181"/>
      <c r="BF91" s="181"/>
      <c r="BG91" s="181"/>
      <c r="BH91" s="181"/>
      <c r="BI91" s="181"/>
      <c r="BJ91" s="181"/>
      <c r="BK91" s="181"/>
      <c r="BL91" s="181"/>
      <c r="BM91" s="181"/>
      <c r="BN91" s="181"/>
      <c r="BO91" s="181"/>
      <c r="BP91" s="389"/>
      <c r="BQ91" s="390"/>
      <c r="BR91" s="390"/>
      <c r="BS91" s="390"/>
      <c r="BT91" s="390"/>
      <c r="BU91" s="390"/>
      <c r="BV91" s="390"/>
      <c r="BW91" s="390"/>
      <c r="BX91" s="390"/>
      <c r="BY91" s="390"/>
      <c r="BZ91" s="390"/>
      <c r="CA91" s="390"/>
      <c r="CB91" s="390"/>
      <c r="CC91" s="390"/>
      <c r="CD91" s="390"/>
      <c r="CE91" s="390"/>
      <c r="CF91" s="390"/>
      <c r="CG91" s="390"/>
      <c r="CH91" s="390"/>
      <c r="CI91" s="390"/>
      <c r="CJ91" s="390"/>
      <c r="CK91" s="390"/>
      <c r="CL91" s="390"/>
      <c r="CM91" s="390"/>
      <c r="CN91" s="390"/>
      <c r="CO91" s="390"/>
      <c r="CP91" s="390"/>
      <c r="CQ91" s="390"/>
      <c r="CR91" s="390"/>
      <c r="CS91" s="390"/>
      <c r="CT91" s="390"/>
      <c r="CU91" s="390"/>
      <c r="CV91" s="390"/>
      <c r="CW91" s="390"/>
      <c r="CX91" s="390"/>
      <c r="CY91" s="390"/>
      <c r="CZ91" s="390"/>
      <c r="DA91" s="390"/>
      <c r="DB91" s="390"/>
      <c r="DC91" s="390"/>
      <c r="DD91" s="391"/>
    </row>
    <row r="92" spans="1:108" ht="8.1" customHeight="1">
      <c r="A92" s="94"/>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89"/>
      <c r="Z92" s="382"/>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87"/>
      <c r="AX92" s="77"/>
      <c r="AY92" s="77"/>
      <c r="AZ92" s="87"/>
      <c r="BA92" s="189"/>
      <c r="BB92" s="181"/>
      <c r="BC92" s="181"/>
      <c r="BD92" s="181"/>
      <c r="BE92" s="181"/>
      <c r="BF92" s="181"/>
      <c r="BG92" s="181"/>
      <c r="BH92" s="181"/>
      <c r="BI92" s="181"/>
      <c r="BJ92" s="181"/>
      <c r="BK92" s="181"/>
      <c r="BL92" s="181"/>
      <c r="BM92" s="181"/>
      <c r="BN92" s="181"/>
      <c r="BO92" s="181"/>
      <c r="BP92" s="389"/>
      <c r="BQ92" s="390"/>
      <c r="BR92" s="390"/>
      <c r="BS92" s="390"/>
      <c r="BT92" s="390"/>
      <c r="BU92" s="390"/>
      <c r="BV92" s="390"/>
      <c r="BW92" s="390"/>
      <c r="BX92" s="390"/>
      <c r="BY92" s="390"/>
      <c r="BZ92" s="390"/>
      <c r="CA92" s="390"/>
      <c r="CB92" s="390"/>
      <c r="CC92" s="390"/>
      <c r="CD92" s="390"/>
      <c r="CE92" s="390"/>
      <c r="CF92" s="390"/>
      <c r="CG92" s="390"/>
      <c r="CH92" s="390"/>
      <c r="CI92" s="390"/>
      <c r="CJ92" s="390"/>
      <c r="CK92" s="390"/>
      <c r="CL92" s="390"/>
      <c r="CM92" s="390"/>
      <c r="CN92" s="390"/>
      <c r="CO92" s="390"/>
      <c r="CP92" s="390"/>
      <c r="CQ92" s="390"/>
      <c r="CR92" s="390"/>
      <c r="CS92" s="390"/>
      <c r="CT92" s="390"/>
      <c r="CU92" s="390"/>
      <c r="CV92" s="390"/>
      <c r="CW92" s="390"/>
      <c r="CX92" s="390"/>
      <c r="CY92" s="390"/>
      <c r="CZ92" s="390"/>
      <c r="DA92" s="390"/>
      <c r="DB92" s="390"/>
      <c r="DC92" s="390"/>
      <c r="DD92" s="391"/>
    </row>
    <row r="93" spans="1:108" ht="8.1" customHeight="1">
      <c r="A93" s="94"/>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89"/>
      <c r="Z93" s="384"/>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87"/>
      <c r="AX93" s="77"/>
      <c r="AY93" s="77"/>
      <c r="AZ93" s="87"/>
      <c r="BA93" s="189"/>
      <c r="BB93" s="181"/>
      <c r="BC93" s="181"/>
      <c r="BD93" s="181"/>
      <c r="BE93" s="181"/>
      <c r="BF93" s="181"/>
      <c r="BG93" s="181"/>
      <c r="BH93" s="181"/>
      <c r="BI93" s="181"/>
      <c r="BJ93" s="181"/>
      <c r="BK93" s="181"/>
      <c r="BL93" s="181"/>
      <c r="BM93" s="181"/>
      <c r="BN93" s="181"/>
      <c r="BO93" s="181"/>
      <c r="BP93" s="389"/>
      <c r="BQ93" s="390"/>
      <c r="BR93" s="390"/>
      <c r="BS93" s="390"/>
      <c r="BT93" s="390"/>
      <c r="BU93" s="390"/>
      <c r="BV93" s="390"/>
      <c r="BW93" s="390"/>
      <c r="BX93" s="390"/>
      <c r="BY93" s="390"/>
      <c r="BZ93" s="390"/>
      <c r="CA93" s="390"/>
      <c r="CB93" s="390"/>
      <c r="CC93" s="390"/>
      <c r="CD93" s="390"/>
      <c r="CE93" s="390"/>
      <c r="CF93" s="390"/>
      <c r="CG93" s="390"/>
      <c r="CH93" s="390"/>
      <c r="CI93" s="390"/>
      <c r="CJ93" s="390"/>
      <c r="CK93" s="390"/>
      <c r="CL93" s="390"/>
      <c r="CM93" s="390"/>
      <c r="CN93" s="390"/>
      <c r="CO93" s="390"/>
      <c r="CP93" s="390"/>
      <c r="CQ93" s="390"/>
      <c r="CR93" s="390"/>
      <c r="CS93" s="390"/>
      <c r="CT93" s="390"/>
      <c r="CU93" s="390"/>
      <c r="CV93" s="390"/>
      <c r="CW93" s="390"/>
      <c r="CX93" s="390"/>
      <c r="CY93" s="390"/>
      <c r="CZ93" s="390"/>
      <c r="DA93" s="390"/>
      <c r="DB93" s="390"/>
      <c r="DC93" s="390"/>
      <c r="DD93" s="391"/>
    </row>
    <row r="94" spans="1:108" ht="8.1" customHeight="1">
      <c r="A94" s="91"/>
      <c r="B94" s="206" t="s">
        <v>103</v>
      </c>
      <c r="C94" s="206"/>
      <c r="D94" s="206"/>
      <c r="E94" s="206"/>
      <c r="F94" s="206"/>
      <c r="G94" s="206"/>
      <c r="H94" s="206"/>
      <c r="I94" s="206"/>
      <c r="J94" s="206"/>
      <c r="K94" s="206"/>
      <c r="L94" s="206"/>
      <c r="M94" s="206"/>
      <c r="N94" s="206"/>
      <c r="O94" s="206"/>
      <c r="P94" s="206"/>
      <c r="Q94" s="206"/>
      <c r="R94" s="206"/>
      <c r="S94" s="206"/>
      <c r="T94" s="206"/>
      <c r="U94" s="206"/>
      <c r="V94" s="206"/>
      <c r="W94" s="206"/>
      <c r="X94" s="206"/>
      <c r="Y94" s="92"/>
      <c r="Z94" s="408" t="str">
        <f>IF(Z22="","",Z22)</f>
        <v/>
      </c>
      <c r="AA94" s="409"/>
      <c r="AB94" s="409"/>
      <c r="AC94" s="409"/>
      <c r="AD94" s="409"/>
      <c r="AE94" s="409"/>
      <c r="AF94" s="409"/>
      <c r="AG94" s="409"/>
      <c r="AH94" s="409"/>
      <c r="AI94" s="409"/>
      <c r="AJ94" s="409"/>
      <c r="AK94" s="409"/>
      <c r="AL94" s="409"/>
      <c r="AM94" s="409"/>
      <c r="AN94" s="409"/>
      <c r="AO94" s="409"/>
      <c r="AP94" s="409"/>
      <c r="AQ94" s="409"/>
      <c r="AR94" s="409"/>
      <c r="AS94" s="409"/>
      <c r="AT94" s="409"/>
      <c r="AU94" s="409"/>
      <c r="AV94" s="409"/>
      <c r="AW94" s="147"/>
      <c r="AX94" s="77"/>
      <c r="AY94" s="77"/>
      <c r="AZ94" s="77"/>
      <c r="BA94" s="189" t="s">
        <v>104</v>
      </c>
      <c r="BB94" s="181"/>
      <c r="BC94" s="181"/>
      <c r="BD94" s="181"/>
      <c r="BE94" s="181"/>
      <c r="BF94" s="181"/>
      <c r="BG94" s="181"/>
      <c r="BH94" s="181"/>
      <c r="BI94" s="181"/>
      <c r="BJ94" s="181"/>
      <c r="BK94" s="181"/>
      <c r="BL94" s="181"/>
      <c r="BM94" s="181"/>
      <c r="BN94" s="181"/>
      <c r="BO94" s="181"/>
      <c r="BP94" s="425" t="str">
        <f>IF(BP22="","",BP22)</f>
        <v/>
      </c>
      <c r="BQ94" s="426"/>
      <c r="BR94" s="426"/>
      <c r="BS94" s="426"/>
      <c r="BT94" s="426"/>
      <c r="BU94" s="426"/>
      <c r="BV94" s="426"/>
      <c r="BW94" s="426"/>
      <c r="BX94" s="426"/>
      <c r="BY94" s="426"/>
      <c r="BZ94" s="426"/>
      <c r="CA94" s="426"/>
      <c r="CB94" s="426"/>
      <c r="CC94" s="426"/>
      <c r="CD94" s="426"/>
      <c r="CE94" s="426"/>
      <c r="CF94" s="426"/>
      <c r="CG94" s="426"/>
      <c r="CH94" s="426"/>
      <c r="CI94" s="426"/>
      <c r="CJ94" s="426" t="s">
        <v>142</v>
      </c>
      <c r="CK94" s="426" t="str">
        <f>IF(CK22="","",CK22)</f>
        <v/>
      </c>
      <c r="CL94" s="426"/>
      <c r="CM94" s="426"/>
      <c r="CN94" s="426"/>
      <c r="CO94" s="426"/>
      <c r="CP94" s="426"/>
      <c r="CQ94" s="426"/>
      <c r="CR94" s="426"/>
      <c r="CS94" s="426"/>
      <c r="CT94" s="426"/>
      <c r="CU94" s="426"/>
      <c r="CV94" s="426"/>
      <c r="CW94" s="426"/>
      <c r="CX94" s="426"/>
      <c r="CY94" s="426"/>
      <c r="CZ94" s="426"/>
      <c r="DA94" s="426"/>
      <c r="DB94" s="426"/>
      <c r="DC94" s="426"/>
      <c r="DD94" s="433"/>
    </row>
    <row r="95" spans="1:108" ht="8.1" customHeight="1">
      <c r="A95" s="94"/>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89"/>
      <c r="Z95" s="382"/>
      <c r="AA95" s="383"/>
      <c r="AB95" s="383"/>
      <c r="AC95" s="383"/>
      <c r="AD95" s="383"/>
      <c r="AE95" s="383"/>
      <c r="AF95" s="383"/>
      <c r="AG95" s="383"/>
      <c r="AH95" s="383"/>
      <c r="AI95" s="383"/>
      <c r="AJ95" s="383"/>
      <c r="AK95" s="383"/>
      <c r="AL95" s="383"/>
      <c r="AM95" s="383"/>
      <c r="AN95" s="383"/>
      <c r="AO95" s="383"/>
      <c r="AP95" s="383"/>
      <c r="AQ95" s="383"/>
      <c r="AR95" s="383"/>
      <c r="AS95" s="383"/>
      <c r="AT95" s="383"/>
      <c r="AU95" s="383"/>
      <c r="AV95" s="383"/>
      <c r="AW95" s="87"/>
      <c r="AX95" s="77"/>
      <c r="AY95" s="77"/>
      <c r="AZ95" s="77"/>
      <c r="BA95" s="189"/>
      <c r="BB95" s="181"/>
      <c r="BC95" s="181"/>
      <c r="BD95" s="181"/>
      <c r="BE95" s="181"/>
      <c r="BF95" s="181"/>
      <c r="BG95" s="181"/>
      <c r="BH95" s="181"/>
      <c r="BI95" s="181"/>
      <c r="BJ95" s="181"/>
      <c r="BK95" s="181"/>
      <c r="BL95" s="181"/>
      <c r="BM95" s="181"/>
      <c r="BN95" s="181"/>
      <c r="BO95" s="181"/>
      <c r="BP95" s="425"/>
      <c r="BQ95" s="426"/>
      <c r="BR95" s="426"/>
      <c r="BS95" s="426"/>
      <c r="BT95" s="426"/>
      <c r="BU95" s="426"/>
      <c r="BV95" s="426"/>
      <c r="BW95" s="426"/>
      <c r="BX95" s="426"/>
      <c r="BY95" s="426"/>
      <c r="BZ95" s="426"/>
      <c r="CA95" s="426"/>
      <c r="CB95" s="426"/>
      <c r="CC95" s="426"/>
      <c r="CD95" s="426"/>
      <c r="CE95" s="426"/>
      <c r="CF95" s="426"/>
      <c r="CG95" s="426"/>
      <c r="CH95" s="426"/>
      <c r="CI95" s="426"/>
      <c r="CJ95" s="426"/>
      <c r="CK95" s="426"/>
      <c r="CL95" s="426"/>
      <c r="CM95" s="426"/>
      <c r="CN95" s="426"/>
      <c r="CO95" s="426"/>
      <c r="CP95" s="426"/>
      <c r="CQ95" s="426"/>
      <c r="CR95" s="426"/>
      <c r="CS95" s="426"/>
      <c r="CT95" s="426"/>
      <c r="CU95" s="426"/>
      <c r="CV95" s="426"/>
      <c r="CW95" s="426"/>
      <c r="CX95" s="426"/>
      <c r="CY95" s="426"/>
      <c r="CZ95" s="426"/>
      <c r="DA95" s="426"/>
      <c r="DB95" s="426"/>
      <c r="DC95" s="426"/>
      <c r="DD95" s="433"/>
    </row>
    <row r="96" spans="1:108" ht="8.1" customHeight="1">
      <c r="A96" s="95"/>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96"/>
      <c r="Z96" s="384"/>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148"/>
      <c r="AX96" s="77"/>
      <c r="AY96" s="77"/>
      <c r="AZ96" s="77"/>
      <c r="BA96" s="191"/>
      <c r="BB96" s="192"/>
      <c r="BC96" s="192"/>
      <c r="BD96" s="192"/>
      <c r="BE96" s="192"/>
      <c r="BF96" s="192"/>
      <c r="BG96" s="192"/>
      <c r="BH96" s="192"/>
      <c r="BI96" s="192"/>
      <c r="BJ96" s="192"/>
      <c r="BK96" s="192"/>
      <c r="BL96" s="192"/>
      <c r="BM96" s="192"/>
      <c r="BN96" s="192"/>
      <c r="BO96" s="192"/>
      <c r="BP96" s="427"/>
      <c r="BQ96" s="428"/>
      <c r="BR96" s="428"/>
      <c r="BS96" s="428"/>
      <c r="BT96" s="428"/>
      <c r="BU96" s="428"/>
      <c r="BV96" s="428"/>
      <c r="BW96" s="428"/>
      <c r="BX96" s="428"/>
      <c r="BY96" s="428"/>
      <c r="BZ96" s="428"/>
      <c r="CA96" s="428"/>
      <c r="CB96" s="428"/>
      <c r="CC96" s="428"/>
      <c r="CD96" s="428"/>
      <c r="CE96" s="428"/>
      <c r="CF96" s="428"/>
      <c r="CG96" s="428"/>
      <c r="CH96" s="428"/>
      <c r="CI96" s="428"/>
      <c r="CJ96" s="428"/>
      <c r="CK96" s="428"/>
      <c r="CL96" s="428"/>
      <c r="CM96" s="428"/>
      <c r="CN96" s="428"/>
      <c r="CO96" s="428"/>
      <c r="CP96" s="428"/>
      <c r="CQ96" s="428"/>
      <c r="CR96" s="428"/>
      <c r="CS96" s="428"/>
      <c r="CT96" s="428"/>
      <c r="CU96" s="428"/>
      <c r="CV96" s="428"/>
      <c r="CW96" s="428"/>
      <c r="CX96" s="428"/>
      <c r="CY96" s="428"/>
      <c r="CZ96" s="428"/>
      <c r="DA96" s="428"/>
      <c r="DB96" s="428"/>
      <c r="DC96" s="428"/>
      <c r="DD96" s="435"/>
    </row>
    <row r="97" spans="1:108" ht="8.1" customHeight="1">
      <c r="A97" s="94"/>
      <c r="B97" s="206" t="s">
        <v>105</v>
      </c>
      <c r="C97" s="206"/>
      <c r="D97" s="206"/>
      <c r="E97" s="206"/>
      <c r="F97" s="206"/>
      <c r="G97" s="206"/>
      <c r="H97" s="206"/>
      <c r="I97" s="206"/>
      <c r="J97" s="206"/>
      <c r="K97" s="206"/>
      <c r="L97" s="206"/>
      <c r="M97" s="206"/>
      <c r="N97" s="206"/>
      <c r="O97" s="206"/>
      <c r="P97" s="206"/>
      <c r="Q97" s="206"/>
      <c r="R97" s="206"/>
      <c r="S97" s="206"/>
      <c r="T97" s="206"/>
      <c r="U97" s="206"/>
      <c r="V97" s="206"/>
      <c r="W97" s="206"/>
      <c r="X97" s="206"/>
      <c r="Y97" s="89"/>
      <c r="Z97" s="408" t="str">
        <f>IF(Z25="","",Z25)</f>
        <v/>
      </c>
      <c r="AA97" s="409"/>
      <c r="AB97" s="409"/>
      <c r="AC97" s="409"/>
      <c r="AD97" s="409"/>
      <c r="AE97" s="409"/>
      <c r="AF97" s="409"/>
      <c r="AG97" s="409"/>
      <c r="AH97" s="409"/>
      <c r="AI97" s="409"/>
      <c r="AJ97" s="409"/>
      <c r="AK97" s="409"/>
      <c r="AL97" s="409"/>
      <c r="AM97" s="409"/>
      <c r="AN97" s="409"/>
      <c r="AO97" s="409"/>
      <c r="AP97" s="409"/>
      <c r="AQ97" s="409"/>
      <c r="AR97" s="409"/>
      <c r="AS97" s="409"/>
      <c r="AT97" s="409"/>
      <c r="AU97" s="409"/>
      <c r="AV97" s="409"/>
      <c r="AW97" s="87"/>
      <c r="AX97" s="77"/>
      <c r="AY97" s="77"/>
      <c r="AZ97" s="77"/>
      <c r="BA97" s="213" t="s">
        <v>106</v>
      </c>
      <c r="BB97" s="214"/>
      <c r="BC97" s="214"/>
      <c r="BD97" s="214"/>
      <c r="BE97" s="214"/>
      <c r="BF97" s="214"/>
      <c r="BG97" s="214"/>
      <c r="BH97" s="214"/>
      <c r="BI97" s="214"/>
      <c r="BJ97" s="214"/>
      <c r="BK97" s="214"/>
      <c r="BL97" s="214"/>
      <c r="BM97" s="214"/>
      <c r="BN97" s="214"/>
      <c r="BO97" s="214"/>
      <c r="BP97" s="422" t="str">
        <f>IF(BP25="","",BP25)</f>
        <v/>
      </c>
      <c r="BQ97" s="403"/>
      <c r="BR97" s="403"/>
      <c r="BS97" s="403"/>
      <c r="BT97" s="403"/>
      <c r="BU97" s="403"/>
      <c r="BV97" s="403"/>
      <c r="BW97" s="403"/>
      <c r="BX97" s="403"/>
      <c r="BY97" s="403"/>
      <c r="BZ97" s="403"/>
      <c r="CA97" s="403"/>
      <c r="CB97" s="403"/>
      <c r="CC97" s="403"/>
      <c r="CD97" s="403" t="str">
        <f>IF(CD25="","",CD25)</f>
        <v>銀行</v>
      </c>
      <c r="CE97" s="403"/>
      <c r="CF97" s="403"/>
      <c r="CG97" s="403"/>
      <c r="CH97" s="403"/>
      <c r="CI97" s="403"/>
      <c r="CJ97" s="403" t="str">
        <f>IF(CJ25="","",CJ25)</f>
        <v/>
      </c>
      <c r="CK97" s="403"/>
      <c r="CL97" s="403"/>
      <c r="CM97" s="403"/>
      <c r="CN97" s="403"/>
      <c r="CO97" s="403"/>
      <c r="CP97" s="403"/>
      <c r="CQ97" s="403"/>
      <c r="CR97" s="403"/>
      <c r="CS97" s="403"/>
      <c r="CT97" s="403"/>
      <c r="CU97" s="403"/>
      <c r="CV97" s="403"/>
      <c r="CW97" s="403"/>
      <c r="CX97" s="403"/>
      <c r="CY97" s="403" t="s">
        <v>108</v>
      </c>
      <c r="CZ97" s="403"/>
      <c r="DA97" s="403"/>
      <c r="DB97" s="403"/>
      <c r="DC97" s="403"/>
      <c r="DD97" s="404"/>
    </row>
    <row r="98" spans="1:108" ht="8.1" customHeight="1">
      <c r="A98" s="94"/>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89"/>
      <c r="Z98" s="382"/>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87"/>
      <c r="AX98" s="77"/>
      <c r="AY98" s="77"/>
      <c r="AZ98" s="77"/>
      <c r="BA98" s="189"/>
      <c r="BB98" s="181"/>
      <c r="BC98" s="181"/>
      <c r="BD98" s="181"/>
      <c r="BE98" s="181"/>
      <c r="BF98" s="181"/>
      <c r="BG98" s="181"/>
      <c r="BH98" s="181"/>
      <c r="BI98" s="181"/>
      <c r="BJ98" s="181"/>
      <c r="BK98" s="181"/>
      <c r="BL98" s="181"/>
      <c r="BM98" s="181"/>
      <c r="BN98" s="181"/>
      <c r="BO98" s="181"/>
      <c r="BP98" s="423"/>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405"/>
    </row>
    <row r="99" spans="1:108" ht="8.1" customHeight="1">
      <c r="A99" s="94"/>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89"/>
      <c r="Z99" s="384"/>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87"/>
      <c r="AX99" s="77"/>
      <c r="AY99" s="77"/>
      <c r="AZ99" s="77"/>
      <c r="BA99" s="191"/>
      <c r="BB99" s="192"/>
      <c r="BC99" s="192"/>
      <c r="BD99" s="192"/>
      <c r="BE99" s="192"/>
      <c r="BF99" s="192"/>
      <c r="BG99" s="192"/>
      <c r="BH99" s="192"/>
      <c r="BI99" s="192"/>
      <c r="BJ99" s="192"/>
      <c r="BK99" s="192"/>
      <c r="BL99" s="192"/>
      <c r="BM99" s="192"/>
      <c r="BN99" s="192"/>
      <c r="BO99" s="192"/>
      <c r="BP99" s="424"/>
      <c r="BQ99" s="406"/>
      <c r="BR99" s="406"/>
      <c r="BS99" s="406"/>
      <c r="BT99" s="406"/>
      <c r="BU99" s="406"/>
      <c r="BV99" s="406"/>
      <c r="BW99" s="406"/>
      <c r="BX99" s="406"/>
      <c r="BY99" s="406"/>
      <c r="BZ99" s="406"/>
      <c r="CA99" s="406"/>
      <c r="CB99" s="406"/>
      <c r="CC99" s="406"/>
      <c r="CD99" s="406"/>
      <c r="CE99" s="406"/>
      <c r="CF99" s="406"/>
      <c r="CG99" s="406"/>
      <c r="CH99" s="406"/>
      <c r="CI99" s="406"/>
      <c r="CJ99" s="406"/>
      <c r="CK99" s="406"/>
      <c r="CL99" s="406"/>
      <c r="CM99" s="406"/>
      <c r="CN99" s="406"/>
      <c r="CO99" s="406"/>
      <c r="CP99" s="406"/>
      <c r="CQ99" s="406"/>
      <c r="CR99" s="406"/>
      <c r="CS99" s="406"/>
      <c r="CT99" s="406"/>
      <c r="CU99" s="406"/>
      <c r="CV99" s="406"/>
      <c r="CW99" s="406"/>
      <c r="CX99" s="406"/>
      <c r="CY99" s="406"/>
      <c r="CZ99" s="406"/>
      <c r="DA99" s="406"/>
      <c r="DB99" s="406"/>
      <c r="DC99" s="406"/>
      <c r="DD99" s="407"/>
    </row>
    <row r="100" spans="1:108" ht="8.1" customHeight="1">
      <c r="A100" s="91"/>
      <c r="B100" s="277" t="s">
        <v>111</v>
      </c>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92"/>
      <c r="Z100" s="408" t="str">
        <f>IF(Z28="","",Z28)</f>
        <v/>
      </c>
      <c r="AA100" s="409"/>
      <c r="AB100" s="409"/>
      <c r="AC100" s="409"/>
      <c r="AD100" s="409"/>
      <c r="AE100" s="409"/>
      <c r="AF100" s="409"/>
      <c r="AG100" s="409"/>
      <c r="AH100" s="409"/>
      <c r="AI100" s="409"/>
      <c r="AJ100" s="409"/>
      <c r="AK100" s="409"/>
      <c r="AL100" s="409"/>
      <c r="AM100" s="409"/>
      <c r="AN100" s="409"/>
      <c r="AO100" s="409"/>
      <c r="AP100" s="409"/>
      <c r="AQ100" s="409"/>
      <c r="AR100" s="409"/>
      <c r="AS100" s="409"/>
      <c r="AT100" s="409"/>
      <c r="AU100" s="409"/>
      <c r="AV100" s="409"/>
      <c r="AW100" s="147"/>
      <c r="AX100" s="77"/>
      <c r="AY100" s="77"/>
      <c r="AZ100" s="77"/>
      <c r="BA100" s="213" t="s">
        <v>112</v>
      </c>
      <c r="BB100" s="214"/>
      <c r="BC100" s="214"/>
      <c r="BD100" s="214"/>
      <c r="BE100" s="214"/>
      <c r="BF100" s="214"/>
      <c r="BG100" s="214"/>
      <c r="BH100" s="214"/>
      <c r="BI100" s="214"/>
      <c r="BJ100" s="214"/>
      <c r="BK100" s="214"/>
      <c r="BL100" s="214"/>
      <c r="BM100" s="214"/>
      <c r="BN100" s="214"/>
      <c r="BO100" s="215"/>
      <c r="BP100" s="410" t="str">
        <f>IF(BP28="","",BP28)</f>
        <v/>
      </c>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5"/>
      <c r="CO100" s="412" t="s">
        <v>113</v>
      </c>
      <c r="CP100" s="412"/>
      <c r="CQ100" s="412"/>
      <c r="CR100" s="412"/>
      <c r="CS100" s="412"/>
      <c r="CT100" s="413" t="str">
        <f>IF(CT28="","",CT28)</f>
        <v/>
      </c>
      <c r="CU100" s="414"/>
      <c r="CV100" s="414"/>
      <c r="CW100" s="414"/>
      <c r="CX100" s="414"/>
      <c r="CY100" s="414"/>
      <c r="CZ100" s="414"/>
      <c r="DA100" s="414"/>
      <c r="DB100" s="414"/>
      <c r="DC100" s="414"/>
      <c r="DD100" s="415"/>
    </row>
    <row r="101" spans="1:108" ht="8.1" customHeight="1">
      <c r="A101" s="94"/>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89"/>
      <c r="Z101" s="382"/>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87"/>
      <c r="AX101" s="77"/>
      <c r="AY101" s="77"/>
      <c r="AZ101" s="77"/>
      <c r="BA101" s="189"/>
      <c r="BB101" s="181"/>
      <c r="BC101" s="181"/>
      <c r="BD101" s="181"/>
      <c r="BE101" s="181"/>
      <c r="BF101" s="181"/>
      <c r="BG101" s="181"/>
      <c r="BH101" s="181"/>
      <c r="BI101" s="181"/>
      <c r="BJ101" s="181"/>
      <c r="BK101" s="181"/>
      <c r="BL101" s="181"/>
      <c r="BM101" s="181"/>
      <c r="BN101" s="181"/>
      <c r="BO101" s="190"/>
      <c r="BP101" s="41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c r="CL101" s="181"/>
      <c r="CM101" s="181"/>
      <c r="CN101" s="190"/>
      <c r="CO101" s="412"/>
      <c r="CP101" s="412"/>
      <c r="CQ101" s="412"/>
      <c r="CR101" s="412"/>
      <c r="CS101" s="412"/>
      <c r="CT101" s="416"/>
      <c r="CU101" s="417"/>
      <c r="CV101" s="417"/>
      <c r="CW101" s="417"/>
      <c r="CX101" s="417"/>
      <c r="CY101" s="417"/>
      <c r="CZ101" s="417"/>
      <c r="DA101" s="417"/>
      <c r="DB101" s="417"/>
      <c r="DC101" s="417"/>
      <c r="DD101" s="418"/>
    </row>
    <row r="102" spans="1:108" ht="8.1" customHeight="1">
      <c r="A102" s="95"/>
      <c r="B102" s="277"/>
      <c r="C102" s="277"/>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96"/>
      <c r="Z102" s="384"/>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148"/>
      <c r="AX102" s="77"/>
      <c r="AY102" s="77"/>
      <c r="AZ102" s="77"/>
      <c r="BA102" s="189"/>
      <c r="BB102" s="181"/>
      <c r="BC102" s="181"/>
      <c r="BD102" s="181"/>
      <c r="BE102" s="181"/>
      <c r="BF102" s="181"/>
      <c r="BG102" s="181"/>
      <c r="BH102" s="181"/>
      <c r="BI102" s="181"/>
      <c r="BJ102" s="181"/>
      <c r="BK102" s="181"/>
      <c r="BL102" s="181"/>
      <c r="BM102" s="181"/>
      <c r="BN102" s="181"/>
      <c r="BO102" s="190"/>
      <c r="BP102" s="41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90"/>
      <c r="CO102" s="412"/>
      <c r="CP102" s="412"/>
      <c r="CQ102" s="412"/>
      <c r="CR102" s="412"/>
      <c r="CS102" s="412"/>
      <c r="CT102" s="419"/>
      <c r="CU102" s="420"/>
      <c r="CV102" s="420"/>
      <c r="CW102" s="420"/>
      <c r="CX102" s="420"/>
      <c r="CY102" s="420"/>
      <c r="CZ102" s="420"/>
      <c r="DA102" s="420"/>
      <c r="DB102" s="420"/>
      <c r="DC102" s="420"/>
      <c r="DD102" s="421"/>
    </row>
    <row r="103" spans="1:108" ht="8.1" customHeight="1">
      <c r="A103" s="94"/>
      <c r="B103" s="206" t="s">
        <v>117</v>
      </c>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89"/>
      <c r="Z103" s="408" t="str">
        <f>IF(Z31="","",Z31)</f>
        <v/>
      </c>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87"/>
      <c r="AX103" s="77"/>
      <c r="AY103" s="77"/>
      <c r="AZ103" s="77"/>
      <c r="BA103" s="189" t="s">
        <v>118</v>
      </c>
      <c r="BB103" s="181"/>
      <c r="BC103" s="181"/>
      <c r="BD103" s="181"/>
      <c r="BE103" s="181"/>
      <c r="BF103" s="181"/>
      <c r="BG103" s="181"/>
      <c r="BH103" s="181"/>
      <c r="BI103" s="181"/>
      <c r="BJ103" s="181"/>
      <c r="BK103" s="181"/>
      <c r="BL103" s="181"/>
      <c r="BM103" s="181"/>
      <c r="BN103" s="181"/>
      <c r="BO103" s="190"/>
      <c r="BP103" s="411" t="str">
        <f>IF(BP31="","",BP31)</f>
        <v/>
      </c>
      <c r="BQ103" s="181"/>
      <c r="BR103" s="181"/>
      <c r="BS103" s="181"/>
      <c r="BT103" s="181"/>
      <c r="BU103" s="181"/>
      <c r="BV103" s="181"/>
      <c r="BW103" s="181"/>
      <c r="BX103" s="181"/>
      <c r="BY103" s="181"/>
      <c r="BZ103" s="181"/>
      <c r="CA103" s="181"/>
      <c r="CB103" s="181"/>
      <c r="CC103" s="181"/>
      <c r="CD103" s="181"/>
      <c r="CE103" s="181"/>
      <c r="CF103" s="181"/>
      <c r="CG103" s="181"/>
      <c r="CH103" s="181"/>
      <c r="CI103" s="181"/>
      <c r="CJ103" s="181"/>
      <c r="CK103" s="181"/>
      <c r="CL103" s="181"/>
      <c r="CM103" s="181"/>
      <c r="CN103" s="190"/>
      <c r="CO103" s="439" t="s">
        <v>119</v>
      </c>
      <c r="CP103" s="440"/>
      <c r="CQ103" s="440"/>
      <c r="CR103" s="440"/>
      <c r="CS103" s="441"/>
      <c r="CT103" s="413" t="str">
        <f>IF(CT31="","",CT31)</f>
        <v/>
      </c>
      <c r="CU103" s="414"/>
      <c r="CV103" s="414"/>
      <c r="CW103" s="414"/>
      <c r="CX103" s="414"/>
      <c r="CY103" s="414"/>
      <c r="CZ103" s="414"/>
      <c r="DA103" s="414"/>
      <c r="DB103" s="414"/>
      <c r="DC103" s="414"/>
      <c r="DD103" s="415"/>
    </row>
    <row r="104" spans="1:108" ht="8.1" customHeight="1">
      <c r="A104" s="94"/>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89"/>
      <c r="Z104" s="382"/>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87"/>
      <c r="AX104" s="77"/>
      <c r="AY104" s="77"/>
      <c r="AZ104" s="77"/>
      <c r="BA104" s="189"/>
      <c r="BB104" s="181"/>
      <c r="BC104" s="181"/>
      <c r="BD104" s="181"/>
      <c r="BE104" s="181"/>
      <c r="BF104" s="181"/>
      <c r="BG104" s="181"/>
      <c r="BH104" s="181"/>
      <c r="BI104" s="181"/>
      <c r="BJ104" s="181"/>
      <c r="BK104" s="181"/>
      <c r="BL104" s="181"/>
      <c r="BM104" s="181"/>
      <c r="BN104" s="181"/>
      <c r="BO104" s="190"/>
      <c r="BP104" s="411"/>
      <c r="BQ104" s="181"/>
      <c r="BR104" s="181"/>
      <c r="BS104" s="181"/>
      <c r="BT104" s="181"/>
      <c r="BU104" s="181"/>
      <c r="BV104" s="181"/>
      <c r="BW104" s="181"/>
      <c r="BX104" s="181"/>
      <c r="BY104" s="181"/>
      <c r="BZ104" s="181"/>
      <c r="CA104" s="181"/>
      <c r="CB104" s="181"/>
      <c r="CC104" s="181"/>
      <c r="CD104" s="181"/>
      <c r="CE104" s="181"/>
      <c r="CF104" s="181"/>
      <c r="CG104" s="181"/>
      <c r="CH104" s="181"/>
      <c r="CI104" s="181"/>
      <c r="CJ104" s="181"/>
      <c r="CK104" s="181"/>
      <c r="CL104" s="181"/>
      <c r="CM104" s="181"/>
      <c r="CN104" s="190"/>
      <c r="CO104" s="442"/>
      <c r="CP104" s="443"/>
      <c r="CQ104" s="443"/>
      <c r="CR104" s="443"/>
      <c r="CS104" s="444"/>
      <c r="CT104" s="416"/>
      <c r="CU104" s="417"/>
      <c r="CV104" s="417"/>
      <c r="CW104" s="417"/>
      <c r="CX104" s="417"/>
      <c r="CY104" s="417"/>
      <c r="CZ104" s="417"/>
      <c r="DA104" s="417"/>
      <c r="DB104" s="417"/>
      <c r="DC104" s="417"/>
      <c r="DD104" s="418"/>
    </row>
    <row r="105" spans="1:108" ht="8.1" customHeight="1" thickBot="1">
      <c r="A105" s="94"/>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102"/>
      <c r="Z105" s="436"/>
      <c r="AA105" s="437"/>
      <c r="AB105" s="437"/>
      <c r="AC105" s="437"/>
      <c r="AD105" s="437"/>
      <c r="AE105" s="437"/>
      <c r="AF105" s="437"/>
      <c r="AG105" s="437"/>
      <c r="AH105" s="437"/>
      <c r="AI105" s="437"/>
      <c r="AJ105" s="437"/>
      <c r="AK105" s="437"/>
      <c r="AL105" s="437"/>
      <c r="AM105" s="437"/>
      <c r="AN105" s="437"/>
      <c r="AO105" s="437"/>
      <c r="AP105" s="437"/>
      <c r="AQ105" s="437"/>
      <c r="AR105" s="437"/>
      <c r="AS105" s="437"/>
      <c r="AT105" s="437"/>
      <c r="AU105" s="437"/>
      <c r="AV105" s="437"/>
      <c r="AW105" s="149"/>
      <c r="AX105" s="77"/>
      <c r="AY105" s="77"/>
      <c r="AZ105" s="77"/>
      <c r="BA105" s="274"/>
      <c r="BB105" s="275"/>
      <c r="BC105" s="275"/>
      <c r="BD105" s="275"/>
      <c r="BE105" s="275"/>
      <c r="BF105" s="275"/>
      <c r="BG105" s="275"/>
      <c r="BH105" s="275"/>
      <c r="BI105" s="275"/>
      <c r="BJ105" s="275"/>
      <c r="BK105" s="275"/>
      <c r="BL105" s="275"/>
      <c r="BM105" s="275"/>
      <c r="BN105" s="275"/>
      <c r="BO105" s="276"/>
      <c r="BP105" s="438"/>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6"/>
      <c r="CO105" s="445"/>
      <c r="CP105" s="446"/>
      <c r="CQ105" s="446"/>
      <c r="CR105" s="446"/>
      <c r="CS105" s="447"/>
      <c r="CT105" s="448"/>
      <c r="CU105" s="449"/>
      <c r="CV105" s="449"/>
      <c r="CW105" s="449"/>
      <c r="CX105" s="449"/>
      <c r="CY105" s="449"/>
      <c r="CZ105" s="449"/>
      <c r="DA105" s="449"/>
      <c r="DB105" s="449"/>
      <c r="DC105" s="449"/>
      <c r="DD105" s="450"/>
    </row>
    <row r="106" spans="1:108" ht="8.1" customHeight="1">
      <c r="A106" s="293" t="s">
        <v>121</v>
      </c>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row>
    <row r="107" spans="1:108" ht="8.1" customHeight="1">
      <c r="A107" s="294"/>
      <c r="B107" s="294"/>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4"/>
      <c r="AV107" s="294"/>
      <c r="AW107" s="294"/>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row>
    <row r="108" spans="1:108" ht="8.1"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row>
    <row r="109" spans="1:108" ht="8.1" customHeight="1">
      <c r="A109" s="295" t="s">
        <v>122</v>
      </c>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c r="AT109" s="295"/>
      <c r="AU109" s="295"/>
      <c r="AV109" s="295"/>
      <c r="AW109" s="295"/>
      <c r="AX109" s="295"/>
      <c r="AY109" s="295"/>
      <c r="AZ109" s="295"/>
      <c r="BA109" s="295"/>
      <c r="BB109" s="295"/>
      <c r="BC109" s="295"/>
      <c r="BD109" s="295"/>
      <c r="BE109" s="295"/>
      <c r="BF109" s="295"/>
      <c r="BG109" s="295"/>
      <c r="BH109" s="295"/>
      <c r="BI109" s="295"/>
      <c r="BJ109" s="295"/>
      <c r="BK109" s="295"/>
      <c r="BL109" s="295"/>
      <c r="BM109" s="295"/>
      <c r="BN109" s="295"/>
      <c r="BO109" s="295"/>
      <c r="BP109" s="295"/>
      <c r="BQ109" s="295"/>
      <c r="BR109" s="295"/>
      <c r="BS109" s="295"/>
      <c r="BT109" s="295"/>
      <c r="BU109" s="295"/>
      <c r="BV109" s="295"/>
      <c r="BW109" s="295"/>
      <c r="BX109" s="295"/>
      <c r="BY109" s="295"/>
      <c r="BZ109" s="295"/>
      <c r="CA109" s="295"/>
      <c r="CB109" s="295"/>
      <c r="CC109" s="295"/>
      <c r="CD109" s="295"/>
      <c r="CE109" s="295"/>
      <c r="CF109" s="295"/>
      <c r="CG109" s="295"/>
      <c r="CH109" s="295"/>
      <c r="CI109" s="295"/>
      <c r="CJ109" s="295"/>
      <c r="CK109" s="295"/>
      <c r="CL109" s="295"/>
      <c r="CM109" s="295"/>
      <c r="CN109" s="295"/>
      <c r="CO109" s="295"/>
      <c r="CP109" s="295"/>
      <c r="CQ109" s="295"/>
      <c r="CR109" s="295"/>
      <c r="CS109" s="295"/>
      <c r="CT109" s="295"/>
      <c r="CU109" s="295"/>
      <c r="CV109" s="295"/>
      <c r="CW109" s="295"/>
      <c r="CX109" s="295"/>
      <c r="CY109" s="295"/>
      <c r="CZ109" s="295"/>
      <c r="DA109" s="295"/>
      <c r="DB109" s="295"/>
      <c r="DC109" s="295"/>
      <c r="DD109" s="295"/>
    </row>
    <row r="110" spans="1:108" ht="8.1" customHeight="1">
      <c r="A110" s="295"/>
      <c r="B110" s="29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295"/>
      <c r="AY110" s="295"/>
      <c r="AZ110" s="295"/>
      <c r="BA110" s="295"/>
      <c r="BB110" s="295"/>
      <c r="BC110" s="295"/>
      <c r="BD110" s="295"/>
      <c r="BE110" s="295"/>
      <c r="BF110" s="295"/>
      <c r="BG110" s="295"/>
      <c r="BH110" s="295"/>
      <c r="BI110" s="295"/>
      <c r="BJ110" s="295"/>
      <c r="BK110" s="295"/>
      <c r="BL110" s="295"/>
      <c r="BM110" s="295"/>
      <c r="BN110" s="295"/>
      <c r="BO110" s="295"/>
      <c r="BP110" s="295"/>
      <c r="BQ110" s="295"/>
      <c r="BR110" s="295"/>
      <c r="BS110" s="295"/>
      <c r="BT110" s="295"/>
      <c r="BU110" s="295"/>
      <c r="BV110" s="295"/>
      <c r="BW110" s="295"/>
      <c r="BX110" s="295"/>
      <c r="BY110" s="295"/>
      <c r="BZ110" s="295"/>
      <c r="CA110" s="295"/>
      <c r="CB110" s="295"/>
      <c r="CC110" s="295"/>
      <c r="CD110" s="295"/>
      <c r="CE110" s="295"/>
      <c r="CF110" s="295"/>
      <c r="CG110" s="295"/>
      <c r="CH110" s="295"/>
      <c r="CI110" s="295"/>
      <c r="CJ110" s="295"/>
      <c r="CK110" s="295"/>
      <c r="CL110" s="295"/>
      <c r="CM110" s="295"/>
      <c r="CN110" s="295"/>
      <c r="CO110" s="295"/>
      <c r="CP110" s="295"/>
      <c r="CQ110" s="295"/>
      <c r="CR110" s="295"/>
      <c r="CS110" s="295"/>
      <c r="CT110" s="295"/>
      <c r="CU110" s="295"/>
      <c r="CV110" s="295"/>
      <c r="CW110" s="295"/>
      <c r="CX110" s="295"/>
      <c r="CY110" s="295"/>
      <c r="CZ110" s="295"/>
      <c r="DA110" s="295"/>
      <c r="DB110" s="295"/>
      <c r="DC110" s="295"/>
      <c r="DD110" s="295"/>
    </row>
    <row r="111" spans="1:108" ht="8.1" customHeight="1">
      <c r="A111" s="295"/>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295"/>
      <c r="BA111" s="295"/>
      <c r="BB111" s="295"/>
      <c r="BC111" s="295"/>
      <c r="BD111" s="295"/>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5"/>
      <c r="BZ111" s="295"/>
      <c r="CA111" s="295"/>
      <c r="CB111" s="295"/>
      <c r="CC111" s="295"/>
      <c r="CD111" s="295"/>
      <c r="CE111" s="295"/>
      <c r="CF111" s="295"/>
      <c r="CG111" s="295"/>
      <c r="CH111" s="295"/>
      <c r="CI111" s="295"/>
      <c r="CJ111" s="295"/>
      <c r="CK111" s="295"/>
      <c r="CL111" s="295"/>
      <c r="CM111" s="295"/>
      <c r="CN111" s="295"/>
      <c r="CO111" s="295"/>
      <c r="CP111" s="295"/>
      <c r="CQ111" s="295"/>
      <c r="CR111" s="295"/>
      <c r="CS111" s="295"/>
      <c r="CT111" s="295"/>
      <c r="CU111" s="295"/>
      <c r="CV111" s="295"/>
      <c r="CW111" s="295"/>
      <c r="CX111" s="295"/>
      <c r="CY111" s="295"/>
      <c r="CZ111" s="295"/>
      <c r="DA111" s="295"/>
      <c r="DB111" s="295"/>
      <c r="DC111" s="295"/>
      <c r="DD111" s="295"/>
    </row>
    <row r="112" spans="1:108" ht="8.1" customHeight="1" thickBo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row>
    <row r="113" spans="1:108" ht="16.5" customHeight="1">
      <c r="A113" s="484" t="s">
        <v>123</v>
      </c>
      <c r="B113" s="485"/>
      <c r="C113" s="485"/>
      <c r="D113" s="485"/>
      <c r="E113" s="485"/>
      <c r="F113" s="485"/>
      <c r="G113" s="485"/>
      <c r="H113" s="485"/>
      <c r="I113" s="485"/>
      <c r="J113" s="486"/>
      <c r="K113" s="487" t="s">
        <v>124</v>
      </c>
      <c r="L113" s="488"/>
      <c r="M113" s="488"/>
      <c r="N113" s="488"/>
      <c r="O113" s="488"/>
      <c r="P113" s="488"/>
      <c r="Q113" s="488"/>
      <c r="R113" s="488"/>
      <c r="S113" s="488"/>
      <c r="T113" s="488"/>
      <c r="U113" s="488"/>
      <c r="V113" s="488"/>
      <c r="W113" s="488"/>
      <c r="X113" s="488"/>
      <c r="Y113" s="488"/>
      <c r="Z113" s="488"/>
      <c r="AA113" s="488"/>
      <c r="AB113" s="488"/>
      <c r="AC113" s="488"/>
      <c r="AD113" s="488"/>
      <c r="AE113" s="488"/>
      <c r="AF113" s="488"/>
      <c r="AG113" s="488"/>
      <c r="AH113" s="488"/>
      <c r="AI113" s="488"/>
      <c r="AJ113" s="488"/>
      <c r="AK113" s="488"/>
      <c r="AL113" s="488"/>
      <c r="AM113" s="488"/>
      <c r="AN113" s="488"/>
      <c r="AO113" s="488"/>
      <c r="AP113" s="488"/>
      <c r="AQ113" s="488"/>
      <c r="AR113" s="488"/>
      <c r="AS113" s="488"/>
      <c r="AT113" s="488"/>
      <c r="AU113" s="488"/>
      <c r="AV113" s="488"/>
      <c r="AW113" s="488"/>
      <c r="AX113" s="488"/>
      <c r="AY113" s="488"/>
      <c r="AZ113" s="488"/>
      <c r="BA113" s="488"/>
      <c r="BB113" s="488"/>
      <c r="BC113" s="488"/>
      <c r="BD113" s="488"/>
      <c r="BE113" s="488"/>
      <c r="BF113" s="488"/>
      <c r="BG113" s="488"/>
      <c r="BH113" s="488"/>
      <c r="BI113" s="489"/>
      <c r="BJ113" s="490" t="s">
        <v>125</v>
      </c>
      <c r="BK113" s="490"/>
      <c r="BL113" s="490"/>
      <c r="BM113" s="490"/>
      <c r="BN113" s="490"/>
      <c r="BO113" s="490"/>
      <c r="BP113" s="490"/>
      <c r="BQ113" s="490"/>
      <c r="BR113" s="490"/>
      <c r="BS113" s="490"/>
      <c r="BT113" s="490"/>
      <c r="BU113" s="490"/>
      <c r="BV113" s="490"/>
      <c r="BW113" s="490"/>
      <c r="BX113" s="490"/>
      <c r="BY113" s="490"/>
      <c r="BZ113" s="490"/>
      <c r="CA113" s="491"/>
      <c r="CB113" s="304"/>
      <c r="CC113" s="305"/>
      <c r="CD113" s="305"/>
      <c r="CE113" s="305"/>
      <c r="CF113" s="305"/>
      <c r="CG113" s="305"/>
      <c r="CH113" s="305"/>
      <c r="CI113" s="305"/>
      <c r="CJ113" s="305"/>
      <c r="CK113" s="305"/>
      <c r="CL113" s="305"/>
      <c r="CM113" s="305"/>
      <c r="CN113" s="305"/>
      <c r="CO113" s="305"/>
      <c r="CP113" s="305"/>
      <c r="CQ113" s="306"/>
      <c r="CR113" s="307"/>
      <c r="CS113" s="305"/>
      <c r="CT113" s="305"/>
      <c r="CU113" s="305"/>
      <c r="CV113" s="305"/>
      <c r="CW113" s="305"/>
      <c r="CX113" s="305"/>
      <c r="CY113" s="305"/>
      <c r="CZ113" s="305"/>
      <c r="DA113" s="305"/>
      <c r="DB113" s="305"/>
      <c r="DC113" s="305"/>
      <c r="DD113" s="306"/>
    </row>
    <row r="114" spans="1:108" ht="22.5" customHeight="1">
      <c r="A114" s="104"/>
      <c r="B114" s="105"/>
      <c r="C114" s="105"/>
      <c r="D114" s="105"/>
      <c r="E114" s="105"/>
      <c r="F114" s="106"/>
      <c r="G114" s="105"/>
      <c r="H114" s="105"/>
      <c r="I114" s="107"/>
      <c r="J114" s="108"/>
      <c r="K114" s="451" t="str">
        <f>IF(K42="","",K42)</f>
        <v/>
      </c>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452"/>
      <c r="BC114" s="452"/>
      <c r="BD114" s="452"/>
      <c r="BE114" s="452"/>
      <c r="BF114" s="452"/>
      <c r="BG114" s="452"/>
      <c r="BH114" s="452"/>
      <c r="BI114" s="453"/>
      <c r="BJ114" s="454" t="str">
        <f>IF(BJ42="","",BJ42)</f>
        <v/>
      </c>
      <c r="BK114" s="455"/>
      <c r="BL114" s="455"/>
      <c r="BM114" s="455"/>
      <c r="BN114" s="455"/>
      <c r="BO114" s="455"/>
      <c r="BP114" s="455"/>
      <c r="BQ114" s="455"/>
      <c r="BR114" s="455"/>
      <c r="BS114" s="455"/>
      <c r="BT114" s="455"/>
      <c r="BU114" s="455"/>
      <c r="BV114" s="455"/>
      <c r="BW114" s="455"/>
      <c r="BX114" s="455"/>
      <c r="BY114" s="455"/>
      <c r="BZ114" s="455"/>
      <c r="CA114" s="456"/>
      <c r="CB114" s="109"/>
      <c r="CC114" s="105"/>
      <c r="CD114" s="107"/>
      <c r="CE114" s="105"/>
      <c r="CF114" s="104"/>
      <c r="CG114" s="106"/>
      <c r="CH114" s="105"/>
      <c r="CI114" s="105"/>
      <c r="CJ114" s="107"/>
      <c r="CK114" s="110"/>
      <c r="CL114" s="105"/>
      <c r="CM114" s="105"/>
      <c r="CN114" s="107"/>
      <c r="CO114" s="106"/>
      <c r="CP114" s="105"/>
      <c r="CQ114" s="110"/>
      <c r="CR114" s="104"/>
      <c r="CS114" s="105"/>
      <c r="CT114" s="105"/>
      <c r="CU114" s="105"/>
      <c r="CV114" s="105"/>
      <c r="CW114" s="105"/>
      <c r="CX114" s="105"/>
      <c r="CY114" s="105"/>
      <c r="CZ114" s="105"/>
      <c r="DA114" s="105"/>
      <c r="DB114" s="105"/>
      <c r="DC114" s="105"/>
      <c r="DD114" s="110"/>
    </row>
    <row r="115" spans="1:108" ht="22.5" customHeight="1">
      <c r="A115" s="104"/>
      <c r="B115" s="105"/>
      <c r="C115" s="105"/>
      <c r="D115" s="105"/>
      <c r="E115" s="105"/>
      <c r="F115" s="106"/>
      <c r="G115" s="105"/>
      <c r="H115" s="105"/>
      <c r="I115" s="107"/>
      <c r="J115" s="108"/>
      <c r="K115" s="451" t="str">
        <f>IF(K43="","",K43)</f>
        <v/>
      </c>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BF115" s="452"/>
      <c r="BG115" s="452"/>
      <c r="BH115" s="452"/>
      <c r="BI115" s="453"/>
      <c r="BJ115" s="454" t="str">
        <f t="shared" ref="BJ115:BJ133" si="0">IF(BJ43="","",BJ43)</f>
        <v/>
      </c>
      <c r="BK115" s="455"/>
      <c r="BL115" s="455"/>
      <c r="BM115" s="455"/>
      <c r="BN115" s="455"/>
      <c r="BO115" s="455"/>
      <c r="BP115" s="455"/>
      <c r="BQ115" s="455"/>
      <c r="BR115" s="455"/>
      <c r="BS115" s="455"/>
      <c r="BT115" s="455"/>
      <c r="BU115" s="455"/>
      <c r="BV115" s="455"/>
      <c r="BW115" s="455"/>
      <c r="BX115" s="455"/>
      <c r="BY115" s="455"/>
      <c r="BZ115" s="455"/>
      <c r="CA115" s="456"/>
      <c r="CB115" s="109"/>
      <c r="CC115" s="105"/>
      <c r="CD115" s="107"/>
      <c r="CE115" s="105"/>
      <c r="CF115" s="104"/>
      <c r="CG115" s="106"/>
      <c r="CH115" s="105"/>
      <c r="CI115" s="105"/>
      <c r="CJ115" s="107"/>
      <c r="CK115" s="110"/>
      <c r="CL115" s="105"/>
      <c r="CM115" s="105"/>
      <c r="CN115" s="107"/>
      <c r="CO115" s="106"/>
      <c r="CP115" s="105"/>
      <c r="CQ115" s="110"/>
      <c r="CR115" s="104"/>
      <c r="CS115" s="105"/>
      <c r="CT115" s="105"/>
      <c r="CU115" s="105"/>
      <c r="CV115" s="105"/>
      <c r="CW115" s="105"/>
      <c r="CX115" s="105"/>
      <c r="CY115" s="105"/>
      <c r="CZ115" s="105"/>
      <c r="DA115" s="105"/>
      <c r="DB115" s="105"/>
      <c r="DC115" s="105"/>
      <c r="DD115" s="110"/>
    </row>
    <row r="116" spans="1:108" ht="22.5" customHeight="1">
      <c r="A116" s="104"/>
      <c r="B116" s="105"/>
      <c r="C116" s="105"/>
      <c r="D116" s="105"/>
      <c r="E116" s="105"/>
      <c r="F116" s="106"/>
      <c r="G116" s="105"/>
      <c r="H116" s="105"/>
      <c r="I116" s="107"/>
      <c r="J116" s="108"/>
      <c r="K116" s="451" t="str">
        <f t="shared" ref="K116:K128" si="1">IF(K44="","",K44)</f>
        <v/>
      </c>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BF116" s="452"/>
      <c r="BG116" s="452"/>
      <c r="BH116" s="452"/>
      <c r="BI116" s="453"/>
      <c r="BJ116" s="454" t="str">
        <f t="shared" si="0"/>
        <v/>
      </c>
      <c r="BK116" s="455"/>
      <c r="BL116" s="455"/>
      <c r="BM116" s="455"/>
      <c r="BN116" s="455"/>
      <c r="BO116" s="455"/>
      <c r="BP116" s="455"/>
      <c r="BQ116" s="455"/>
      <c r="BR116" s="455"/>
      <c r="BS116" s="455"/>
      <c r="BT116" s="455"/>
      <c r="BU116" s="455"/>
      <c r="BV116" s="455"/>
      <c r="BW116" s="455"/>
      <c r="BX116" s="455"/>
      <c r="BY116" s="455"/>
      <c r="BZ116" s="455"/>
      <c r="CA116" s="456"/>
      <c r="CB116" s="109"/>
      <c r="CC116" s="105"/>
      <c r="CD116" s="107"/>
      <c r="CE116" s="105"/>
      <c r="CF116" s="104"/>
      <c r="CG116" s="106"/>
      <c r="CH116" s="105"/>
      <c r="CI116" s="105"/>
      <c r="CJ116" s="107"/>
      <c r="CK116" s="110"/>
      <c r="CL116" s="105"/>
      <c r="CM116" s="105"/>
      <c r="CN116" s="107"/>
      <c r="CO116" s="106"/>
      <c r="CP116" s="105"/>
      <c r="CQ116" s="110"/>
      <c r="CR116" s="104"/>
      <c r="CS116" s="105"/>
      <c r="CT116" s="105"/>
      <c r="CU116" s="105"/>
      <c r="CV116" s="105"/>
      <c r="CW116" s="105"/>
      <c r="CX116" s="105"/>
      <c r="CY116" s="105"/>
      <c r="CZ116" s="105"/>
      <c r="DA116" s="105"/>
      <c r="DB116" s="105"/>
      <c r="DC116" s="105"/>
      <c r="DD116" s="110"/>
    </row>
    <row r="117" spans="1:108" ht="22.5" customHeight="1">
      <c r="A117" s="104"/>
      <c r="B117" s="105"/>
      <c r="C117" s="105"/>
      <c r="D117" s="105"/>
      <c r="E117" s="105"/>
      <c r="F117" s="106"/>
      <c r="G117" s="105"/>
      <c r="H117" s="105"/>
      <c r="I117" s="107"/>
      <c r="J117" s="108"/>
      <c r="K117" s="451" t="str">
        <f t="shared" si="1"/>
        <v/>
      </c>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452"/>
      <c r="AJ117" s="452"/>
      <c r="AK117" s="452"/>
      <c r="AL117" s="452"/>
      <c r="AM117" s="452"/>
      <c r="AN117" s="452"/>
      <c r="AO117" s="452"/>
      <c r="AP117" s="452"/>
      <c r="AQ117" s="452"/>
      <c r="AR117" s="452"/>
      <c r="AS117" s="452"/>
      <c r="AT117" s="452"/>
      <c r="AU117" s="452"/>
      <c r="AV117" s="452"/>
      <c r="AW117" s="452"/>
      <c r="AX117" s="452"/>
      <c r="AY117" s="452"/>
      <c r="AZ117" s="452"/>
      <c r="BA117" s="452"/>
      <c r="BB117" s="452"/>
      <c r="BC117" s="452"/>
      <c r="BD117" s="452"/>
      <c r="BE117" s="452"/>
      <c r="BF117" s="452"/>
      <c r="BG117" s="452"/>
      <c r="BH117" s="452"/>
      <c r="BI117" s="453"/>
      <c r="BJ117" s="454" t="str">
        <f t="shared" si="0"/>
        <v/>
      </c>
      <c r="BK117" s="455"/>
      <c r="BL117" s="455"/>
      <c r="BM117" s="455"/>
      <c r="BN117" s="455"/>
      <c r="BO117" s="455"/>
      <c r="BP117" s="455"/>
      <c r="BQ117" s="455"/>
      <c r="BR117" s="455"/>
      <c r="BS117" s="455"/>
      <c r="BT117" s="455"/>
      <c r="BU117" s="455"/>
      <c r="BV117" s="455"/>
      <c r="BW117" s="455"/>
      <c r="BX117" s="455"/>
      <c r="BY117" s="455"/>
      <c r="BZ117" s="455"/>
      <c r="CA117" s="456"/>
      <c r="CB117" s="109"/>
      <c r="CC117" s="105"/>
      <c r="CD117" s="107"/>
      <c r="CE117" s="105"/>
      <c r="CF117" s="104"/>
      <c r="CG117" s="106"/>
      <c r="CH117" s="105"/>
      <c r="CI117" s="105"/>
      <c r="CJ117" s="107"/>
      <c r="CK117" s="110"/>
      <c r="CL117" s="105"/>
      <c r="CM117" s="105"/>
      <c r="CN117" s="107"/>
      <c r="CO117" s="106"/>
      <c r="CP117" s="105"/>
      <c r="CQ117" s="110"/>
      <c r="CR117" s="104"/>
      <c r="CS117" s="105"/>
      <c r="CT117" s="105"/>
      <c r="CU117" s="105"/>
      <c r="CV117" s="105"/>
      <c r="CW117" s="105"/>
      <c r="CX117" s="105"/>
      <c r="CY117" s="105"/>
      <c r="CZ117" s="105"/>
      <c r="DA117" s="105"/>
      <c r="DB117" s="105"/>
      <c r="DC117" s="105"/>
      <c r="DD117" s="110"/>
    </row>
    <row r="118" spans="1:108" ht="22.5" customHeight="1">
      <c r="A118" s="104"/>
      <c r="B118" s="105"/>
      <c r="C118" s="105"/>
      <c r="D118" s="105"/>
      <c r="E118" s="105"/>
      <c r="F118" s="106"/>
      <c r="G118" s="105"/>
      <c r="H118" s="105"/>
      <c r="I118" s="107"/>
      <c r="J118" s="108"/>
      <c r="K118" s="451" t="str">
        <f t="shared" si="1"/>
        <v/>
      </c>
      <c r="L118" s="452"/>
      <c r="M118" s="452"/>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2"/>
      <c r="BB118" s="452"/>
      <c r="BC118" s="452"/>
      <c r="BD118" s="452"/>
      <c r="BE118" s="452"/>
      <c r="BF118" s="452"/>
      <c r="BG118" s="452"/>
      <c r="BH118" s="452"/>
      <c r="BI118" s="453"/>
      <c r="BJ118" s="454" t="str">
        <f t="shared" si="0"/>
        <v/>
      </c>
      <c r="BK118" s="455"/>
      <c r="BL118" s="455"/>
      <c r="BM118" s="455"/>
      <c r="BN118" s="455"/>
      <c r="BO118" s="455"/>
      <c r="BP118" s="455"/>
      <c r="BQ118" s="455"/>
      <c r="BR118" s="455"/>
      <c r="BS118" s="455"/>
      <c r="BT118" s="455"/>
      <c r="BU118" s="455"/>
      <c r="BV118" s="455"/>
      <c r="BW118" s="455"/>
      <c r="BX118" s="455"/>
      <c r="BY118" s="455"/>
      <c r="BZ118" s="455"/>
      <c r="CA118" s="456"/>
      <c r="CB118" s="109"/>
      <c r="CC118" s="105"/>
      <c r="CD118" s="107"/>
      <c r="CE118" s="105"/>
      <c r="CF118" s="104"/>
      <c r="CG118" s="106"/>
      <c r="CH118" s="105"/>
      <c r="CI118" s="105"/>
      <c r="CJ118" s="107"/>
      <c r="CK118" s="110"/>
      <c r="CL118" s="105"/>
      <c r="CM118" s="105"/>
      <c r="CN118" s="107"/>
      <c r="CO118" s="106"/>
      <c r="CP118" s="105"/>
      <c r="CQ118" s="110"/>
      <c r="CR118" s="104"/>
      <c r="CS118" s="105"/>
      <c r="CT118" s="105"/>
      <c r="CU118" s="105"/>
      <c r="CV118" s="105"/>
      <c r="CW118" s="105"/>
      <c r="CX118" s="105"/>
      <c r="CY118" s="105"/>
      <c r="CZ118" s="105"/>
      <c r="DA118" s="105"/>
      <c r="DB118" s="105"/>
      <c r="DC118" s="105"/>
      <c r="DD118" s="110"/>
    </row>
    <row r="119" spans="1:108" ht="22.5" customHeight="1">
      <c r="A119" s="104"/>
      <c r="B119" s="105"/>
      <c r="C119" s="105"/>
      <c r="D119" s="105"/>
      <c r="E119" s="105"/>
      <c r="F119" s="106"/>
      <c r="G119" s="105"/>
      <c r="H119" s="105"/>
      <c r="I119" s="107"/>
      <c r="J119" s="108"/>
      <c r="K119" s="451" t="str">
        <f t="shared" si="1"/>
        <v/>
      </c>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c r="BF119" s="452"/>
      <c r="BG119" s="452"/>
      <c r="BH119" s="452"/>
      <c r="BI119" s="453"/>
      <c r="BJ119" s="454" t="str">
        <f t="shared" si="0"/>
        <v/>
      </c>
      <c r="BK119" s="455"/>
      <c r="BL119" s="455"/>
      <c r="BM119" s="455"/>
      <c r="BN119" s="455"/>
      <c r="BO119" s="455"/>
      <c r="BP119" s="455"/>
      <c r="BQ119" s="455"/>
      <c r="BR119" s="455"/>
      <c r="BS119" s="455"/>
      <c r="BT119" s="455"/>
      <c r="BU119" s="455"/>
      <c r="BV119" s="455"/>
      <c r="BW119" s="455"/>
      <c r="BX119" s="455"/>
      <c r="BY119" s="455"/>
      <c r="BZ119" s="455"/>
      <c r="CA119" s="456"/>
      <c r="CB119" s="109"/>
      <c r="CC119" s="105"/>
      <c r="CD119" s="107"/>
      <c r="CE119" s="105"/>
      <c r="CF119" s="104"/>
      <c r="CG119" s="106"/>
      <c r="CH119" s="105"/>
      <c r="CI119" s="105"/>
      <c r="CJ119" s="107"/>
      <c r="CK119" s="110"/>
      <c r="CL119" s="105"/>
      <c r="CM119" s="105"/>
      <c r="CN119" s="107"/>
      <c r="CO119" s="106"/>
      <c r="CP119" s="105"/>
      <c r="CQ119" s="110"/>
      <c r="CR119" s="104"/>
      <c r="CS119" s="105"/>
      <c r="CT119" s="105"/>
      <c r="CU119" s="105"/>
      <c r="CV119" s="105"/>
      <c r="CW119" s="105"/>
      <c r="CX119" s="105"/>
      <c r="CY119" s="105"/>
      <c r="CZ119" s="105"/>
      <c r="DA119" s="105"/>
      <c r="DB119" s="105"/>
      <c r="DC119" s="105"/>
      <c r="DD119" s="110"/>
    </row>
    <row r="120" spans="1:108" ht="22.5" customHeight="1">
      <c r="A120" s="104"/>
      <c r="B120" s="105"/>
      <c r="C120" s="105"/>
      <c r="D120" s="105"/>
      <c r="E120" s="105"/>
      <c r="F120" s="106"/>
      <c r="G120" s="105"/>
      <c r="H120" s="105"/>
      <c r="I120" s="107"/>
      <c r="J120" s="108"/>
      <c r="K120" s="451" t="str">
        <f t="shared" si="1"/>
        <v/>
      </c>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2"/>
      <c r="BB120" s="452"/>
      <c r="BC120" s="452"/>
      <c r="BD120" s="452"/>
      <c r="BE120" s="452"/>
      <c r="BF120" s="452"/>
      <c r="BG120" s="452"/>
      <c r="BH120" s="452"/>
      <c r="BI120" s="453"/>
      <c r="BJ120" s="454" t="str">
        <f t="shared" si="0"/>
        <v/>
      </c>
      <c r="BK120" s="455"/>
      <c r="BL120" s="455"/>
      <c r="BM120" s="455"/>
      <c r="BN120" s="455"/>
      <c r="BO120" s="455"/>
      <c r="BP120" s="455"/>
      <c r="BQ120" s="455"/>
      <c r="BR120" s="455"/>
      <c r="BS120" s="455"/>
      <c r="BT120" s="455"/>
      <c r="BU120" s="455"/>
      <c r="BV120" s="455"/>
      <c r="BW120" s="455"/>
      <c r="BX120" s="455"/>
      <c r="BY120" s="455"/>
      <c r="BZ120" s="455"/>
      <c r="CA120" s="456"/>
      <c r="CB120" s="109"/>
      <c r="CC120" s="105"/>
      <c r="CD120" s="107"/>
      <c r="CE120" s="105"/>
      <c r="CF120" s="104"/>
      <c r="CG120" s="106"/>
      <c r="CH120" s="105"/>
      <c r="CI120" s="105"/>
      <c r="CJ120" s="107"/>
      <c r="CK120" s="110"/>
      <c r="CL120" s="105"/>
      <c r="CM120" s="105"/>
      <c r="CN120" s="107"/>
      <c r="CO120" s="106"/>
      <c r="CP120" s="105"/>
      <c r="CQ120" s="110"/>
      <c r="CR120" s="104"/>
      <c r="CS120" s="105"/>
      <c r="CT120" s="105"/>
      <c r="CU120" s="105"/>
      <c r="CV120" s="105"/>
      <c r="CW120" s="105"/>
      <c r="CX120" s="105"/>
      <c r="CY120" s="105"/>
      <c r="CZ120" s="105"/>
      <c r="DA120" s="105"/>
      <c r="DB120" s="105"/>
      <c r="DC120" s="105"/>
      <c r="DD120" s="110"/>
    </row>
    <row r="121" spans="1:108" ht="22.5" customHeight="1">
      <c r="A121" s="104"/>
      <c r="B121" s="105"/>
      <c r="C121" s="105"/>
      <c r="D121" s="105"/>
      <c r="E121" s="105"/>
      <c r="F121" s="106"/>
      <c r="G121" s="105"/>
      <c r="H121" s="105"/>
      <c r="I121" s="107"/>
      <c r="J121" s="108"/>
      <c r="K121" s="451" t="str">
        <f>IF(K49="","",K49)</f>
        <v/>
      </c>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c r="BF121" s="452"/>
      <c r="BG121" s="452"/>
      <c r="BH121" s="452"/>
      <c r="BI121" s="453"/>
      <c r="BJ121" s="454" t="str">
        <f t="shared" si="0"/>
        <v/>
      </c>
      <c r="BK121" s="455"/>
      <c r="BL121" s="455"/>
      <c r="BM121" s="455"/>
      <c r="BN121" s="455"/>
      <c r="BO121" s="455"/>
      <c r="BP121" s="455"/>
      <c r="BQ121" s="455"/>
      <c r="BR121" s="455"/>
      <c r="BS121" s="455"/>
      <c r="BT121" s="455"/>
      <c r="BU121" s="455"/>
      <c r="BV121" s="455"/>
      <c r="BW121" s="455"/>
      <c r="BX121" s="455"/>
      <c r="BY121" s="455"/>
      <c r="BZ121" s="455"/>
      <c r="CA121" s="456"/>
      <c r="CB121" s="109"/>
      <c r="CC121" s="105"/>
      <c r="CD121" s="107"/>
      <c r="CE121" s="105"/>
      <c r="CF121" s="104"/>
      <c r="CG121" s="106"/>
      <c r="CH121" s="105"/>
      <c r="CI121" s="105"/>
      <c r="CJ121" s="107"/>
      <c r="CK121" s="110"/>
      <c r="CL121" s="105"/>
      <c r="CM121" s="105"/>
      <c r="CN121" s="107"/>
      <c r="CO121" s="106"/>
      <c r="CP121" s="105"/>
      <c r="CQ121" s="110"/>
      <c r="CR121" s="104"/>
      <c r="CS121" s="105"/>
      <c r="CT121" s="105"/>
      <c r="CU121" s="105"/>
      <c r="CV121" s="105"/>
      <c r="CW121" s="105"/>
      <c r="CX121" s="105"/>
      <c r="CY121" s="105"/>
      <c r="CZ121" s="105"/>
      <c r="DA121" s="105"/>
      <c r="DB121" s="105"/>
      <c r="DC121" s="105"/>
      <c r="DD121" s="110"/>
    </row>
    <row r="122" spans="1:108" ht="22.5" customHeight="1">
      <c r="A122" s="104"/>
      <c r="B122" s="105"/>
      <c r="C122" s="105"/>
      <c r="D122" s="105"/>
      <c r="E122" s="105"/>
      <c r="F122" s="106"/>
      <c r="G122" s="105"/>
      <c r="H122" s="105"/>
      <c r="I122" s="107"/>
      <c r="J122" s="108"/>
      <c r="K122" s="451" t="str">
        <f t="shared" si="1"/>
        <v/>
      </c>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452"/>
      <c r="AJ122" s="452"/>
      <c r="AK122" s="452"/>
      <c r="AL122" s="452"/>
      <c r="AM122" s="452"/>
      <c r="AN122" s="452"/>
      <c r="AO122" s="452"/>
      <c r="AP122" s="452"/>
      <c r="AQ122" s="452"/>
      <c r="AR122" s="452"/>
      <c r="AS122" s="452"/>
      <c r="AT122" s="452"/>
      <c r="AU122" s="452"/>
      <c r="AV122" s="452"/>
      <c r="AW122" s="452"/>
      <c r="AX122" s="452"/>
      <c r="AY122" s="452"/>
      <c r="AZ122" s="452"/>
      <c r="BA122" s="452"/>
      <c r="BB122" s="452"/>
      <c r="BC122" s="452"/>
      <c r="BD122" s="452"/>
      <c r="BE122" s="452"/>
      <c r="BF122" s="452"/>
      <c r="BG122" s="452"/>
      <c r="BH122" s="452"/>
      <c r="BI122" s="453"/>
      <c r="BJ122" s="454" t="str">
        <f t="shared" si="0"/>
        <v/>
      </c>
      <c r="BK122" s="455"/>
      <c r="BL122" s="455"/>
      <c r="BM122" s="455"/>
      <c r="BN122" s="455"/>
      <c r="BO122" s="455"/>
      <c r="BP122" s="455"/>
      <c r="BQ122" s="455"/>
      <c r="BR122" s="455"/>
      <c r="BS122" s="455"/>
      <c r="BT122" s="455"/>
      <c r="BU122" s="455"/>
      <c r="BV122" s="455"/>
      <c r="BW122" s="455"/>
      <c r="BX122" s="455"/>
      <c r="BY122" s="455"/>
      <c r="BZ122" s="455"/>
      <c r="CA122" s="456"/>
      <c r="CB122" s="109"/>
      <c r="CC122" s="105"/>
      <c r="CD122" s="107"/>
      <c r="CE122" s="105"/>
      <c r="CF122" s="104"/>
      <c r="CG122" s="106"/>
      <c r="CH122" s="105"/>
      <c r="CI122" s="105"/>
      <c r="CJ122" s="107"/>
      <c r="CK122" s="110"/>
      <c r="CL122" s="105"/>
      <c r="CM122" s="105"/>
      <c r="CN122" s="107"/>
      <c r="CO122" s="106"/>
      <c r="CP122" s="105"/>
      <c r="CQ122" s="110"/>
      <c r="CR122" s="104"/>
      <c r="CS122" s="105"/>
      <c r="CT122" s="105"/>
      <c r="CU122" s="105"/>
      <c r="CV122" s="105"/>
      <c r="CW122" s="105"/>
      <c r="CX122" s="105"/>
      <c r="CY122" s="105"/>
      <c r="CZ122" s="105"/>
      <c r="DA122" s="105"/>
      <c r="DB122" s="105"/>
      <c r="DC122" s="105"/>
      <c r="DD122" s="110"/>
    </row>
    <row r="123" spans="1:108" ht="22.5" customHeight="1">
      <c r="A123" s="104"/>
      <c r="B123" s="105"/>
      <c r="C123" s="105"/>
      <c r="D123" s="105"/>
      <c r="E123" s="105"/>
      <c r="F123" s="106"/>
      <c r="G123" s="105"/>
      <c r="H123" s="105"/>
      <c r="I123" s="107"/>
      <c r="J123" s="108"/>
      <c r="K123" s="451" t="str">
        <f t="shared" si="1"/>
        <v/>
      </c>
      <c r="L123" s="452"/>
      <c r="M123" s="452"/>
      <c r="N123" s="452"/>
      <c r="O123" s="452"/>
      <c r="P123" s="452"/>
      <c r="Q123" s="452"/>
      <c r="R123" s="452"/>
      <c r="S123" s="452"/>
      <c r="T123" s="452"/>
      <c r="U123" s="452"/>
      <c r="V123" s="452"/>
      <c r="W123" s="452"/>
      <c r="X123" s="452"/>
      <c r="Y123" s="452"/>
      <c r="Z123" s="452"/>
      <c r="AA123" s="452"/>
      <c r="AB123" s="452"/>
      <c r="AC123" s="452"/>
      <c r="AD123" s="452"/>
      <c r="AE123" s="452"/>
      <c r="AF123" s="452"/>
      <c r="AG123" s="452"/>
      <c r="AH123" s="452"/>
      <c r="AI123" s="452"/>
      <c r="AJ123" s="452"/>
      <c r="AK123" s="452"/>
      <c r="AL123" s="452"/>
      <c r="AM123" s="452"/>
      <c r="AN123" s="452"/>
      <c r="AO123" s="452"/>
      <c r="AP123" s="452"/>
      <c r="AQ123" s="452"/>
      <c r="AR123" s="452"/>
      <c r="AS123" s="452"/>
      <c r="AT123" s="452"/>
      <c r="AU123" s="452"/>
      <c r="AV123" s="452"/>
      <c r="AW123" s="452"/>
      <c r="AX123" s="452"/>
      <c r="AY123" s="452"/>
      <c r="AZ123" s="452"/>
      <c r="BA123" s="452"/>
      <c r="BB123" s="452"/>
      <c r="BC123" s="452"/>
      <c r="BD123" s="452"/>
      <c r="BE123" s="452"/>
      <c r="BF123" s="452"/>
      <c r="BG123" s="452"/>
      <c r="BH123" s="452"/>
      <c r="BI123" s="453"/>
      <c r="BJ123" s="454" t="str">
        <f t="shared" si="0"/>
        <v/>
      </c>
      <c r="BK123" s="455"/>
      <c r="BL123" s="455"/>
      <c r="BM123" s="455"/>
      <c r="BN123" s="455"/>
      <c r="BO123" s="455"/>
      <c r="BP123" s="455"/>
      <c r="BQ123" s="455"/>
      <c r="BR123" s="455"/>
      <c r="BS123" s="455"/>
      <c r="BT123" s="455"/>
      <c r="BU123" s="455"/>
      <c r="BV123" s="455"/>
      <c r="BW123" s="455"/>
      <c r="BX123" s="455"/>
      <c r="BY123" s="455"/>
      <c r="BZ123" s="455"/>
      <c r="CA123" s="456"/>
      <c r="CB123" s="109"/>
      <c r="CC123" s="105"/>
      <c r="CD123" s="107"/>
      <c r="CE123" s="105"/>
      <c r="CF123" s="104"/>
      <c r="CG123" s="106"/>
      <c r="CH123" s="105"/>
      <c r="CI123" s="105"/>
      <c r="CJ123" s="107"/>
      <c r="CK123" s="110"/>
      <c r="CL123" s="105"/>
      <c r="CM123" s="105"/>
      <c r="CN123" s="107"/>
      <c r="CO123" s="106"/>
      <c r="CP123" s="105"/>
      <c r="CQ123" s="110"/>
      <c r="CR123" s="104"/>
      <c r="CS123" s="105"/>
      <c r="CT123" s="105"/>
      <c r="CU123" s="105"/>
      <c r="CV123" s="105"/>
      <c r="CW123" s="105"/>
      <c r="CX123" s="105"/>
      <c r="CY123" s="105"/>
      <c r="CZ123" s="105"/>
      <c r="DA123" s="105"/>
      <c r="DB123" s="105"/>
      <c r="DC123" s="105"/>
      <c r="DD123" s="110"/>
    </row>
    <row r="124" spans="1:108" ht="22.5" customHeight="1">
      <c r="A124" s="104"/>
      <c r="B124" s="105"/>
      <c r="C124" s="105"/>
      <c r="D124" s="105"/>
      <c r="E124" s="105"/>
      <c r="F124" s="106"/>
      <c r="G124" s="105"/>
      <c r="H124" s="105"/>
      <c r="I124" s="107"/>
      <c r="J124" s="108"/>
      <c r="K124" s="451" t="str">
        <f t="shared" si="1"/>
        <v/>
      </c>
      <c r="L124" s="452"/>
      <c r="M124" s="452"/>
      <c r="N124" s="452"/>
      <c r="O124" s="452"/>
      <c r="P124" s="452"/>
      <c r="Q124" s="452"/>
      <c r="R124" s="452"/>
      <c r="S124" s="452"/>
      <c r="T124" s="452"/>
      <c r="U124" s="452"/>
      <c r="V124" s="452"/>
      <c r="W124" s="452"/>
      <c r="X124" s="452"/>
      <c r="Y124" s="452"/>
      <c r="Z124" s="452"/>
      <c r="AA124" s="452"/>
      <c r="AB124" s="452"/>
      <c r="AC124" s="452"/>
      <c r="AD124" s="452"/>
      <c r="AE124" s="452"/>
      <c r="AF124" s="452"/>
      <c r="AG124" s="452"/>
      <c r="AH124" s="452"/>
      <c r="AI124" s="452"/>
      <c r="AJ124" s="452"/>
      <c r="AK124" s="452"/>
      <c r="AL124" s="452"/>
      <c r="AM124" s="452"/>
      <c r="AN124" s="452"/>
      <c r="AO124" s="452"/>
      <c r="AP124" s="452"/>
      <c r="AQ124" s="452"/>
      <c r="AR124" s="452"/>
      <c r="AS124" s="452"/>
      <c r="AT124" s="452"/>
      <c r="AU124" s="452"/>
      <c r="AV124" s="452"/>
      <c r="AW124" s="452"/>
      <c r="AX124" s="452"/>
      <c r="AY124" s="452"/>
      <c r="AZ124" s="452"/>
      <c r="BA124" s="452"/>
      <c r="BB124" s="452"/>
      <c r="BC124" s="452"/>
      <c r="BD124" s="452"/>
      <c r="BE124" s="452"/>
      <c r="BF124" s="452"/>
      <c r="BG124" s="452"/>
      <c r="BH124" s="452"/>
      <c r="BI124" s="453"/>
      <c r="BJ124" s="454" t="str">
        <f t="shared" si="0"/>
        <v/>
      </c>
      <c r="BK124" s="455"/>
      <c r="BL124" s="455"/>
      <c r="BM124" s="455"/>
      <c r="BN124" s="455"/>
      <c r="BO124" s="455"/>
      <c r="BP124" s="455"/>
      <c r="BQ124" s="455"/>
      <c r="BR124" s="455"/>
      <c r="BS124" s="455"/>
      <c r="BT124" s="455"/>
      <c r="BU124" s="455"/>
      <c r="BV124" s="455"/>
      <c r="BW124" s="455"/>
      <c r="BX124" s="455"/>
      <c r="BY124" s="455"/>
      <c r="BZ124" s="455"/>
      <c r="CA124" s="456"/>
      <c r="CB124" s="109"/>
      <c r="CC124" s="105"/>
      <c r="CD124" s="107"/>
      <c r="CE124" s="105"/>
      <c r="CF124" s="104"/>
      <c r="CG124" s="106"/>
      <c r="CH124" s="105"/>
      <c r="CI124" s="105"/>
      <c r="CJ124" s="107"/>
      <c r="CK124" s="110"/>
      <c r="CL124" s="105"/>
      <c r="CM124" s="105"/>
      <c r="CN124" s="107"/>
      <c r="CO124" s="106"/>
      <c r="CP124" s="105"/>
      <c r="CQ124" s="110"/>
      <c r="CR124" s="104"/>
      <c r="CS124" s="105"/>
      <c r="CT124" s="105"/>
      <c r="CU124" s="105"/>
      <c r="CV124" s="105"/>
      <c r="CW124" s="105"/>
      <c r="CX124" s="105"/>
      <c r="CY124" s="105"/>
      <c r="CZ124" s="105"/>
      <c r="DA124" s="105"/>
      <c r="DB124" s="105"/>
      <c r="DC124" s="105"/>
      <c r="DD124" s="110"/>
    </row>
    <row r="125" spans="1:108" ht="22.5" customHeight="1">
      <c r="A125" s="104"/>
      <c r="B125" s="105"/>
      <c r="C125" s="105"/>
      <c r="D125" s="105"/>
      <c r="E125" s="105"/>
      <c r="F125" s="106"/>
      <c r="G125" s="105"/>
      <c r="H125" s="105"/>
      <c r="I125" s="107"/>
      <c r="J125" s="108"/>
      <c r="K125" s="451" t="str">
        <f t="shared" si="1"/>
        <v/>
      </c>
      <c r="L125" s="452"/>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452"/>
      <c r="AZ125" s="452"/>
      <c r="BA125" s="452"/>
      <c r="BB125" s="452"/>
      <c r="BC125" s="452"/>
      <c r="BD125" s="452"/>
      <c r="BE125" s="452"/>
      <c r="BF125" s="452"/>
      <c r="BG125" s="452"/>
      <c r="BH125" s="452"/>
      <c r="BI125" s="453"/>
      <c r="BJ125" s="454" t="str">
        <f t="shared" si="0"/>
        <v/>
      </c>
      <c r="BK125" s="455"/>
      <c r="BL125" s="455"/>
      <c r="BM125" s="455"/>
      <c r="BN125" s="455"/>
      <c r="BO125" s="455"/>
      <c r="BP125" s="455"/>
      <c r="BQ125" s="455"/>
      <c r="BR125" s="455"/>
      <c r="BS125" s="455"/>
      <c r="BT125" s="455"/>
      <c r="BU125" s="455"/>
      <c r="BV125" s="455"/>
      <c r="BW125" s="455"/>
      <c r="BX125" s="455"/>
      <c r="BY125" s="455"/>
      <c r="BZ125" s="455"/>
      <c r="CA125" s="456"/>
      <c r="CB125" s="109"/>
      <c r="CC125" s="105"/>
      <c r="CD125" s="107"/>
      <c r="CE125" s="105"/>
      <c r="CF125" s="104"/>
      <c r="CG125" s="106"/>
      <c r="CH125" s="105"/>
      <c r="CI125" s="105"/>
      <c r="CJ125" s="107"/>
      <c r="CK125" s="110"/>
      <c r="CL125" s="105"/>
      <c r="CM125" s="105"/>
      <c r="CN125" s="107"/>
      <c r="CO125" s="106"/>
      <c r="CP125" s="105"/>
      <c r="CQ125" s="110"/>
      <c r="CR125" s="104"/>
      <c r="CS125" s="105"/>
      <c r="CT125" s="105"/>
      <c r="CU125" s="105"/>
      <c r="CV125" s="105"/>
      <c r="CW125" s="105"/>
      <c r="CX125" s="105"/>
      <c r="CY125" s="105"/>
      <c r="CZ125" s="105"/>
      <c r="DA125" s="105"/>
      <c r="DB125" s="105"/>
      <c r="DC125" s="105"/>
      <c r="DD125" s="110"/>
    </row>
    <row r="126" spans="1:108" ht="22.5" customHeight="1">
      <c r="A126" s="104"/>
      <c r="B126" s="105"/>
      <c r="C126" s="105"/>
      <c r="D126" s="105"/>
      <c r="E126" s="105"/>
      <c r="F126" s="106"/>
      <c r="G126" s="105"/>
      <c r="H126" s="105"/>
      <c r="I126" s="107"/>
      <c r="J126" s="108"/>
      <c r="K126" s="451" t="str">
        <f t="shared" si="1"/>
        <v/>
      </c>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452"/>
      <c r="BH126" s="452"/>
      <c r="BI126" s="453"/>
      <c r="BJ126" s="454" t="str">
        <f t="shared" si="0"/>
        <v/>
      </c>
      <c r="BK126" s="455"/>
      <c r="BL126" s="455"/>
      <c r="BM126" s="455"/>
      <c r="BN126" s="455"/>
      <c r="BO126" s="455"/>
      <c r="BP126" s="455"/>
      <c r="BQ126" s="455"/>
      <c r="BR126" s="455"/>
      <c r="BS126" s="455"/>
      <c r="BT126" s="455"/>
      <c r="BU126" s="455"/>
      <c r="BV126" s="455"/>
      <c r="BW126" s="455"/>
      <c r="BX126" s="455"/>
      <c r="BY126" s="455"/>
      <c r="BZ126" s="455"/>
      <c r="CA126" s="456"/>
      <c r="CB126" s="109"/>
      <c r="CC126" s="105"/>
      <c r="CD126" s="107"/>
      <c r="CE126" s="105"/>
      <c r="CF126" s="104"/>
      <c r="CG126" s="106"/>
      <c r="CH126" s="105"/>
      <c r="CI126" s="105"/>
      <c r="CJ126" s="107"/>
      <c r="CK126" s="110"/>
      <c r="CL126" s="105"/>
      <c r="CM126" s="105"/>
      <c r="CN126" s="107"/>
      <c r="CO126" s="106"/>
      <c r="CP126" s="105"/>
      <c r="CQ126" s="110"/>
      <c r="CR126" s="104"/>
      <c r="CS126" s="105"/>
      <c r="CT126" s="105"/>
      <c r="CU126" s="105"/>
      <c r="CV126" s="105"/>
      <c r="CW126" s="105"/>
      <c r="CX126" s="105"/>
      <c r="CY126" s="105"/>
      <c r="CZ126" s="105"/>
      <c r="DA126" s="105"/>
      <c r="DB126" s="105"/>
      <c r="DC126" s="105"/>
      <c r="DD126" s="110"/>
    </row>
    <row r="127" spans="1:108" ht="22.5" customHeight="1">
      <c r="A127" s="104"/>
      <c r="B127" s="105"/>
      <c r="C127" s="105"/>
      <c r="D127" s="105"/>
      <c r="E127" s="105"/>
      <c r="F127" s="106"/>
      <c r="G127" s="105"/>
      <c r="H127" s="105"/>
      <c r="I127" s="107"/>
      <c r="J127" s="108"/>
      <c r="K127" s="451" t="str">
        <f t="shared" si="1"/>
        <v/>
      </c>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3"/>
      <c r="BJ127" s="454" t="str">
        <f t="shared" si="0"/>
        <v/>
      </c>
      <c r="BK127" s="455"/>
      <c r="BL127" s="455"/>
      <c r="BM127" s="455"/>
      <c r="BN127" s="455"/>
      <c r="BO127" s="455"/>
      <c r="BP127" s="455"/>
      <c r="BQ127" s="455"/>
      <c r="BR127" s="455"/>
      <c r="BS127" s="455"/>
      <c r="BT127" s="455"/>
      <c r="BU127" s="455"/>
      <c r="BV127" s="455"/>
      <c r="BW127" s="455"/>
      <c r="BX127" s="455"/>
      <c r="BY127" s="455"/>
      <c r="BZ127" s="455"/>
      <c r="CA127" s="456"/>
      <c r="CB127" s="109"/>
      <c r="CC127" s="105"/>
      <c r="CD127" s="107"/>
      <c r="CE127" s="105"/>
      <c r="CF127" s="104"/>
      <c r="CG127" s="106"/>
      <c r="CH127" s="105"/>
      <c r="CI127" s="105"/>
      <c r="CJ127" s="107"/>
      <c r="CK127" s="110"/>
      <c r="CL127" s="105"/>
      <c r="CM127" s="105"/>
      <c r="CN127" s="107"/>
      <c r="CO127" s="106"/>
      <c r="CP127" s="105"/>
      <c r="CQ127" s="110"/>
      <c r="CR127" s="104"/>
      <c r="CS127" s="105"/>
      <c r="CT127" s="105"/>
      <c r="CU127" s="105"/>
      <c r="CV127" s="105"/>
      <c r="CW127" s="105"/>
      <c r="CX127" s="105"/>
      <c r="CY127" s="105"/>
      <c r="CZ127" s="105"/>
      <c r="DA127" s="105"/>
      <c r="DB127" s="105"/>
      <c r="DC127" s="105"/>
      <c r="DD127" s="110"/>
    </row>
    <row r="128" spans="1:108" ht="22.5" customHeight="1" thickBot="1">
      <c r="A128" s="111"/>
      <c r="B128" s="112"/>
      <c r="C128" s="112"/>
      <c r="D128" s="112"/>
      <c r="E128" s="112"/>
      <c r="F128" s="113"/>
      <c r="G128" s="112"/>
      <c r="H128" s="105"/>
      <c r="I128" s="114"/>
      <c r="J128" s="115"/>
      <c r="K128" s="451" t="str">
        <f t="shared" si="1"/>
        <v/>
      </c>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2"/>
      <c r="AT128" s="452"/>
      <c r="AU128" s="452"/>
      <c r="AV128" s="452"/>
      <c r="AW128" s="452"/>
      <c r="AX128" s="452"/>
      <c r="AY128" s="452"/>
      <c r="AZ128" s="452"/>
      <c r="BA128" s="452"/>
      <c r="BB128" s="452"/>
      <c r="BC128" s="452"/>
      <c r="BD128" s="452"/>
      <c r="BE128" s="452"/>
      <c r="BF128" s="452"/>
      <c r="BG128" s="452"/>
      <c r="BH128" s="452"/>
      <c r="BI128" s="453"/>
      <c r="BJ128" s="454" t="str">
        <f t="shared" si="0"/>
        <v/>
      </c>
      <c r="BK128" s="455"/>
      <c r="BL128" s="455"/>
      <c r="BM128" s="455"/>
      <c r="BN128" s="455"/>
      <c r="BO128" s="455"/>
      <c r="BP128" s="455"/>
      <c r="BQ128" s="455"/>
      <c r="BR128" s="455"/>
      <c r="BS128" s="455"/>
      <c r="BT128" s="455"/>
      <c r="BU128" s="455"/>
      <c r="BV128" s="455"/>
      <c r="BW128" s="455"/>
      <c r="BX128" s="455"/>
      <c r="BY128" s="455"/>
      <c r="BZ128" s="455"/>
      <c r="CA128" s="456"/>
      <c r="CB128" s="91"/>
      <c r="CC128" s="106"/>
      <c r="CD128" s="105"/>
      <c r="CE128" s="105"/>
      <c r="CF128" s="104"/>
      <c r="CG128" s="106"/>
      <c r="CH128" s="105"/>
      <c r="CI128" s="105"/>
      <c r="CJ128" s="107"/>
      <c r="CK128" s="110"/>
      <c r="CL128" s="105"/>
      <c r="CM128" s="105"/>
      <c r="CN128" s="107"/>
      <c r="CO128" s="106"/>
      <c r="CP128" s="105"/>
      <c r="CQ128" s="110"/>
      <c r="CR128" s="105"/>
      <c r="CS128" s="105"/>
      <c r="CT128" s="105"/>
      <c r="CU128" s="105"/>
      <c r="CV128" s="105"/>
      <c r="CW128" s="105"/>
      <c r="CX128" s="105"/>
      <c r="CY128" s="105"/>
      <c r="CZ128" s="105"/>
      <c r="DA128" s="105"/>
      <c r="DB128" s="105"/>
      <c r="DC128" s="105"/>
      <c r="DD128" s="110"/>
    </row>
    <row r="129" spans="1:108" ht="22.5" customHeight="1" thickBot="1">
      <c r="A129" s="116"/>
      <c r="B129" s="117"/>
      <c r="C129" s="117"/>
      <c r="D129" s="117"/>
      <c r="E129" s="117"/>
      <c r="F129" s="117"/>
      <c r="G129" s="117"/>
      <c r="H129" s="117"/>
      <c r="I129" s="118"/>
      <c r="J129" s="119"/>
      <c r="K129" s="492" t="s">
        <v>59</v>
      </c>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3"/>
      <c r="AQ129" s="493"/>
      <c r="AR129" s="493"/>
      <c r="AS129" s="493"/>
      <c r="AT129" s="493"/>
      <c r="AU129" s="493"/>
      <c r="AV129" s="493"/>
      <c r="AW129" s="493"/>
      <c r="AX129" s="493"/>
      <c r="AY129" s="493"/>
      <c r="AZ129" s="493"/>
      <c r="BA129" s="493"/>
      <c r="BB129" s="493"/>
      <c r="BC129" s="493"/>
      <c r="BD129" s="493"/>
      <c r="BE129" s="493"/>
      <c r="BF129" s="493"/>
      <c r="BG129" s="493"/>
      <c r="BH129" s="493"/>
      <c r="BI129" s="494"/>
      <c r="BJ129" s="457" t="str">
        <f t="shared" si="0"/>
        <v/>
      </c>
      <c r="BK129" s="458"/>
      <c r="BL129" s="458"/>
      <c r="BM129" s="458"/>
      <c r="BN129" s="458"/>
      <c r="BO129" s="458"/>
      <c r="BP129" s="458"/>
      <c r="BQ129" s="458"/>
      <c r="BR129" s="458"/>
      <c r="BS129" s="458"/>
      <c r="BT129" s="458"/>
      <c r="BU129" s="458"/>
      <c r="BV129" s="458"/>
      <c r="BW129" s="458"/>
      <c r="BX129" s="458"/>
      <c r="BY129" s="458"/>
      <c r="BZ129" s="458"/>
      <c r="CA129" s="459"/>
      <c r="CB129" s="150"/>
      <c r="CC129" s="121"/>
      <c r="CD129" s="118"/>
      <c r="CE129" s="118"/>
      <c r="CF129" s="122"/>
      <c r="CG129" s="121"/>
      <c r="CH129" s="118"/>
      <c r="CI129" s="118"/>
      <c r="CJ129" s="123"/>
      <c r="CK129" s="124"/>
      <c r="CL129" s="118"/>
      <c r="CM129" s="118"/>
      <c r="CN129" s="123"/>
      <c r="CO129" s="121"/>
      <c r="CP129" s="118"/>
      <c r="CQ129" s="124"/>
      <c r="CR129" s="329"/>
      <c r="CS129" s="330"/>
      <c r="CT129" s="330"/>
      <c r="CU129" s="330"/>
      <c r="CV129" s="330"/>
      <c r="CW129" s="330"/>
      <c r="CX129" s="330"/>
      <c r="CY129" s="330"/>
      <c r="CZ129" s="330"/>
      <c r="DA129" s="330"/>
      <c r="DB129" s="330"/>
      <c r="DC129" s="330"/>
      <c r="DD129" s="331"/>
    </row>
    <row r="130" spans="1:108" ht="22.5" customHeight="1" thickTop="1">
      <c r="A130" s="125"/>
      <c r="B130" s="125"/>
      <c r="C130" s="125"/>
      <c r="D130" s="125"/>
      <c r="E130" s="125"/>
      <c r="F130" s="125"/>
      <c r="G130" s="125"/>
      <c r="H130" s="125"/>
      <c r="J130" s="126"/>
      <c r="K130" s="504" t="s">
        <v>143</v>
      </c>
      <c r="L130" s="505"/>
      <c r="M130" s="505"/>
      <c r="N130" s="505"/>
      <c r="O130" s="505"/>
      <c r="P130" s="505"/>
      <c r="Q130" s="505"/>
      <c r="R130" s="505"/>
      <c r="S130" s="505"/>
      <c r="T130" s="505"/>
      <c r="U130" s="505"/>
      <c r="V130" s="505"/>
      <c r="W130" s="505"/>
      <c r="X130" s="505"/>
      <c r="Y130" s="505"/>
      <c r="Z130" s="505"/>
      <c r="AA130" s="505"/>
      <c r="AB130" s="505"/>
      <c r="AC130" s="505"/>
      <c r="AD130" s="505"/>
      <c r="AE130" s="505"/>
      <c r="AF130" s="505"/>
      <c r="AG130" s="505"/>
      <c r="AH130" s="505"/>
      <c r="AI130" s="505"/>
      <c r="AJ130" s="505"/>
      <c r="AK130" s="505"/>
      <c r="AL130" s="505"/>
      <c r="AM130" s="505"/>
      <c r="AN130" s="505"/>
      <c r="AO130" s="505"/>
      <c r="AP130" s="505"/>
      <c r="AQ130" s="505"/>
      <c r="AR130" s="505"/>
      <c r="AS130" s="505"/>
      <c r="AT130" s="505"/>
      <c r="AU130" s="505"/>
      <c r="AV130" s="505"/>
      <c r="AW130" s="505"/>
      <c r="AX130" s="505"/>
      <c r="AY130" s="505"/>
      <c r="AZ130" s="505"/>
      <c r="BA130" s="505"/>
      <c r="BB130" s="505"/>
      <c r="BC130" s="505"/>
      <c r="BD130" s="505"/>
      <c r="BE130" s="505"/>
      <c r="BF130" s="505"/>
      <c r="BG130" s="505"/>
      <c r="BH130" s="505"/>
      <c r="BI130" s="506"/>
      <c r="BJ130" s="460" t="str">
        <f t="shared" si="0"/>
        <v/>
      </c>
      <c r="BK130" s="461"/>
      <c r="BL130" s="461"/>
      <c r="BM130" s="461"/>
      <c r="BN130" s="461"/>
      <c r="BO130" s="461"/>
      <c r="BP130" s="461"/>
      <c r="BQ130" s="461"/>
      <c r="BR130" s="461"/>
      <c r="BS130" s="461"/>
      <c r="BT130" s="461"/>
      <c r="BU130" s="461"/>
      <c r="BV130" s="461"/>
      <c r="BW130" s="461"/>
      <c r="BX130" s="461"/>
      <c r="BY130" s="461"/>
      <c r="BZ130" s="461"/>
      <c r="CA130" s="462"/>
      <c r="CB130" s="127"/>
      <c r="CC130" s="128"/>
      <c r="CD130" s="129"/>
      <c r="CE130" s="129"/>
      <c r="CF130" s="130"/>
      <c r="CG130" s="128"/>
      <c r="CH130" s="129"/>
      <c r="CI130" s="129"/>
      <c r="CJ130" s="131"/>
      <c r="CK130" s="132"/>
      <c r="CL130" s="129"/>
      <c r="CM130" s="129"/>
      <c r="CN130" s="131"/>
      <c r="CO130" s="128"/>
      <c r="CP130" s="129"/>
      <c r="CQ130" s="132"/>
      <c r="CR130" s="338"/>
      <c r="CS130" s="339"/>
      <c r="CT130" s="339"/>
      <c r="CU130" s="339"/>
      <c r="CV130" s="339"/>
      <c r="CW130" s="339"/>
      <c r="CX130" s="339"/>
      <c r="CY130" s="339"/>
      <c r="CZ130" s="339"/>
      <c r="DA130" s="339"/>
      <c r="DB130" s="339"/>
      <c r="DC130" s="339"/>
      <c r="DD130" s="340"/>
    </row>
    <row r="131" spans="1:108" ht="8.1" customHeight="1">
      <c r="A131" s="77"/>
      <c r="B131" s="77"/>
      <c r="C131" s="77"/>
      <c r="D131" s="77"/>
      <c r="E131" s="77"/>
      <c r="F131" s="77"/>
      <c r="G131" s="77"/>
      <c r="J131" s="133"/>
      <c r="K131" s="495" t="s">
        <v>144</v>
      </c>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7"/>
      <c r="BJ131" s="467" t="str">
        <f t="shared" si="0"/>
        <v/>
      </c>
      <c r="BK131" s="468"/>
      <c r="BL131" s="468"/>
      <c r="BM131" s="468"/>
      <c r="BN131" s="468"/>
      <c r="BO131" s="468"/>
      <c r="BP131" s="468"/>
      <c r="BQ131" s="468"/>
      <c r="BR131" s="468"/>
      <c r="BS131" s="468"/>
      <c r="BT131" s="468"/>
      <c r="BU131" s="468"/>
      <c r="BV131" s="468"/>
      <c r="BW131" s="468"/>
      <c r="BX131" s="468"/>
      <c r="BY131" s="468"/>
      <c r="BZ131" s="468"/>
      <c r="CA131" s="469"/>
      <c r="CB131" s="91"/>
      <c r="CC131" s="113"/>
      <c r="CD131" s="112"/>
      <c r="CE131" s="92"/>
      <c r="CF131" s="112"/>
      <c r="CG131" s="113"/>
      <c r="CH131" s="112"/>
      <c r="CI131" s="113"/>
      <c r="CJ131" s="112"/>
      <c r="CK131" s="92"/>
      <c r="CL131" s="112"/>
      <c r="CM131" s="113"/>
      <c r="CN131" s="112"/>
      <c r="CO131" s="113"/>
      <c r="CP131" s="112"/>
      <c r="CQ131" s="92"/>
      <c r="CR131" s="359"/>
      <c r="CS131" s="360"/>
      <c r="CT131" s="360"/>
      <c r="CU131" s="360"/>
      <c r="CV131" s="360"/>
      <c r="CW131" s="360"/>
      <c r="CX131" s="360"/>
      <c r="CY131" s="360"/>
      <c r="CZ131" s="360"/>
      <c r="DA131" s="360"/>
      <c r="DB131" s="360"/>
      <c r="DC131" s="360"/>
      <c r="DD131" s="361"/>
    </row>
    <row r="132" spans="1:108" ht="8.1" customHeight="1">
      <c r="J132" s="134"/>
      <c r="K132" s="498"/>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499"/>
      <c r="AI132" s="499"/>
      <c r="AJ132" s="499"/>
      <c r="AK132" s="499"/>
      <c r="AL132" s="499"/>
      <c r="AM132" s="499"/>
      <c r="AN132" s="499"/>
      <c r="AO132" s="499"/>
      <c r="AP132" s="499"/>
      <c r="AQ132" s="499"/>
      <c r="AR132" s="499"/>
      <c r="AS132" s="499"/>
      <c r="AT132" s="499"/>
      <c r="AU132" s="499"/>
      <c r="AV132" s="499"/>
      <c r="AW132" s="499"/>
      <c r="AX132" s="499"/>
      <c r="AY132" s="499"/>
      <c r="AZ132" s="499"/>
      <c r="BA132" s="499"/>
      <c r="BB132" s="499"/>
      <c r="BC132" s="499"/>
      <c r="BD132" s="499"/>
      <c r="BE132" s="499"/>
      <c r="BF132" s="499"/>
      <c r="BG132" s="499"/>
      <c r="BH132" s="499"/>
      <c r="BI132" s="500"/>
      <c r="BJ132" s="470" t="str">
        <f t="shared" si="0"/>
        <v/>
      </c>
      <c r="BK132" s="471"/>
      <c r="BL132" s="471"/>
      <c r="BM132" s="471"/>
      <c r="BN132" s="471"/>
      <c r="BO132" s="471"/>
      <c r="BP132" s="471"/>
      <c r="BQ132" s="471"/>
      <c r="BR132" s="471"/>
      <c r="BS132" s="471"/>
      <c r="BT132" s="471"/>
      <c r="BU132" s="471"/>
      <c r="BV132" s="471"/>
      <c r="BW132" s="471"/>
      <c r="BX132" s="471"/>
      <c r="BY132" s="471"/>
      <c r="BZ132" s="471"/>
      <c r="CA132" s="472"/>
      <c r="CB132" s="135"/>
      <c r="CC132" s="136"/>
      <c r="CE132" s="137"/>
      <c r="CG132" s="136"/>
      <c r="CI132" s="136"/>
      <c r="CK132" s="137"/>
      <c r="CM132" s="136"/>
      <c r="CO132" s="136"/>
      <c r="CQ132" s="137"/>
      <c r="CR132" s="362"/>
      <c r="CS132" s="363"/>
      <c r="CT132" s="363"/>
      <c r="CU132" s="363"/>
      <c r="CV132" s="363"/>
      <c r="CW132" s="363"/>
      <c r="CX132" s="363"/>
      <c r="CY132" s="363"/>
      <c r="CZ132" s="363"/>
      <c r="DA132" s="363"/>
      <c r="DB132" s="363"/>
      <c r="DC132" s="363"/>
      <c r="DD132" s="364"/>
    </row>
    <row r="133" spans="1:108" ht="8.1" customHeight="1" thickBot="1">
      <c r="J133" s="134"/>
      <c r="K133" s="501"/>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c r="AI133" s="502"/>
      <c r="AJ133" s="502"/>
      <c r="AK133" s="502"/>
      <c r="AL133" s="502"/>
      <c r="AM133" s="502"/>
      <c r="AN133" s="502"/>
      <c r="AO133" s="502"/>
      <c r="AP133" s="502"/>
      <c r="AQ133" s="502"/>
      <c r="AR133" s="502"/>
      <c r="AS133" s="502"/>
      <c r="AT133" s="502"/>
      <c r="AU133" s="502"/>
      <c r="AV133" s="502"/>
      <c r="AW133" s="502"/>
      <c r="AX133" s="502"/>
      <c r="AY133" s="502"/>
      <c r="AZ133" s="502"/>
      <c r="BA133" s="502"/>
      <c r="BB133" s="502"/>
      <c r="BC133" s="502"/>
      <c r="BD133" s="502"/>
      <c r="BE133" s="502"/>
      <c r="BF133" s="502"/>
      <c r="BG133" s="502"/>
      <c r="BH133" s="502"/>
      <c r="BI133" s="503"/>
      <c r="BJ133" s="473" t="str">
        <f t="shared" si="0"/>
        <v/>
      </c>
      <c r="BK133" s="474"/>
      <c r="BL133" s="474"/>
      <c r="BM133" s="474"/>
      <c r="BN133" s="474"/>
      <c r="BO133" s="474"/>
      <c r="BP133" s="474"/>
      <c r="BQ133" s="474"/>
      <c r="BR133" s="474"/>
      <c r="BS133" s="474"/>
      <c r="BT133" s="474"/>
      <c r="BU133" s="474"/>
      <c r="BV133" s="474"/>
      <c r="BW133" s="474"/>
      <c r="BX133" s="474"/>
      <c r="BY133" s="474"/>
      <c r="BZ133" s="474"/>
      <c r="CA133" s="475"/>
      <c r="CB133" s="138"/>
      <c r="CC133" s="139"/>
      <c r="CD133" s="140"/>
      <c r="CE133" s="141"/>
      <c r="CF133" s="140"/>
      <c r="CG133" s="139"/>
      <c r="CH133" s="140"/>
      <c r="CI133" s="139"/>
      <c r="CJ133" s="140"/>
      <c r="CK133" s="141"/>
      <c r="CL133" s="140"/>
      <c r="CM133" s="139"/>
      <c r="CN133" s="140"/>
      <c r="CO133" s="139"/>
      <c r="CP133" s="140"/>
      <c r="CQ133" s="141"/>
      <c r="CR133" s="365"/>
      <c r="CS133" s="366"/>
      <c r="CT133" s="366"/>
      <c r="CU133" s="366"/>
      <c r="CV133" s="366"/>
      <c r="CW133" s="366"/>
      <c r="CX133" s="366"/>
      <c r="CY133" s="366"/>
      <c r="CZ133" s="366"/>
      <c r="DA133" s="366"/>
      <c r="DB133" s="366"/>
      <c r="DC133" s="366"/>
      <c r="DD133" s="367"/>
    </row>
    <row r="134" spans="1:108" ht="8.1" customHeight="1">
      <c r="A134" s="368" t="s">
        <v>128</v>
      </c>
      <c r="B134" s="368"/>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68"/>
      <c r="AL134" s="368"/>
      <c r="AM134" s="368"/>
      <c r="AN134" s="368"/>
      <c r="AO134" s="368"/>
      <c r="AP134" s="368"/>
      <c r="AQ134" s="368"/>
      <c r="AR134" s="368"/>
      <c r="AS134" s="368"/>
      <c r="AT134" s="368"/>
      <c r="AU134" s="368"/>
      <c r="AV134" s="368"/>
      <c r="AW134" s="368"/>
      <c r="AX134" s="368"/>
      <c r="AY134" s="368"/>
      <c r="AZ134" s="368"/>
      <c r="BA134" s="368"/>
      <c r="BB134" s="368"/>
      <c r="BC134" s="368"/>
      <c r="BD134" s="368"/>
      <c r="BE134" s="368"/>
      <c r="BF134" s="368"/>
      <c r="BG134" s="368"/>
      <c r="BH134" s="368"/>
      <c r="BI134" s="368"/>
      <c r="BJ134" s="368"/>
      <c r="BK134" s="368"/>
      <c r="BL134" s="368"/>
      <c r="BM134" s="368"/>
      <c r="BN134" s="368"/>
      <c r="BO134" s="368"/>
      <c r="BP134" s="368"/>
      <c r="BQ134" s="368"/>
      <c r="BR134" s="368"/>
      <c r="BS134" s="368"/>
      <c r="BT134" s="368"/>
      <c r="BU134" s="368"/>
      <c r="BV134" s="368"/>
      <c r="BW134" s="368"/>
      <c r="BX134" s="368"/>
      <c r="BY134" s="368"/>
      <c r="BZ134" s="368"/>
      <c r="CA134" s="368"/>
      <c r="CB134" s="368"/>
      <c r="CC134" s="368"/>
      <c r="CD134" s="368"/>
      <c r="CE134" s="368"/>
      <c r="CF134" s="368"/>
      <c r="CG134" s="368"/>
      <c r="CH134" s="368"/>
      <c r="CI134" s="368"/>
      <c r="CJ134" s="368"/>
      <c r="CK134" s="368"/>
      <c r="CL134" s="368"/>
      <c r="CM134" s="368"/>
      <c r="CN134" s="368"/>
      <c r="CO134" s="368"/>
      <c r="CP134" s="368"/>
      <c r="CQ134" s="368"/>
      <c r="CR134" s="142"/>
      <c r="CS134" s="142"/>
      <c r="CT134" s="142"/>
      <c r="CU134" s="142"/>
      <c r="CV134" s="142"/>
      <c r="CW134" s="142"/>
      <c r="CX134" s="142"/>
      <c r="CY134" s="142"/>
      <c r="CZ134" s="142"/>
      <c r="DA134" s="142"/>
      <c r="DB134" s="142"/>
      <c r="DC134" s="142"/>
      <c r="DD134" s="142"/>
    </row>
    <row r="135" spans="1:108" ht="8.1" customHeight="1">
      <c r="A135" s="368"/>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8"/>
      <c r="AY135" s="368"/>
      <c r="AZ135" s="368"/>
      <c r="BA135" s="368"/>
      <c r="BB135" s="368"/>
      <c r="BC135" s="368"/>
      <c r="BD135" s="368"/>
      <c r="BE135" s="368"/>
      <c r="BF135" s="368"/>
      <c r="BG135" s="368"/>
      <c r="BH135" s="368"/>
      <c r="BI135" s="368"/>
      <c r="BJ135" s="368"/>
      <c r="BK135" s="368"/>
      <c r="BL135" s="368"/>
      <c r="BM135" s="368"/>
      <c r="BN135" s="368"/>
      <c r="BO135" s="368"/>
      <c r="BP135" s="368"/>
      <c r="BQ135" s="368"/>
      <c r="BR135" s="368"/>
      <c r="BS135" s="368"/>
      <c r="BT135" s="368"/>
      <c r="BU135" s="368"/>
      <c r="BV135" s="368"/>
      <c r="BW135" s="368"/>
      <c r="BX135" s="368"/>
      <c r="BY135" s="368"/>
      <c r="BZ135" s="368"/>
      <c r="CA135" s="368"/>
      <c r="CB135" s="368"/>
      <c r="CC135" s="368"/>
      <c r="CD135" s="368"/>
      <c r="CE135" s="368"/>
      <c r="CF135" s="368"/>
      <c r="CG135" s="368"/>
      <c r="CH135" s="368"/>
      <c r="CI135" s="368"/>
      <c r="CJ135" s="368"/>
      <c r="CK135" s="368"/>
      <c r="CL135" s="368"/>
      <c r="CM135" s="368"/>
      <c r="CN135" s="368"/>
      <c r="CO135" s="368"/>
      <c r="CP135" s="368"/>
      <c r="CQ135" s="368"/>
      <c r="CR135" s="142"/>
      <c r="CS135" s="142"/>
      <c r="CT135" s="476" t="s">
        <v>132</v>
      </c>
      <c r="CU135" s="477"/>
      <c r="CV135" s="477"/>
      <c r="CW135" s="477"/>
      <c r="CX135" s="477"/>
      <c r="CY135" s="477"/>
      <c r="CZ135" s="477"/>
      <c r="DA135" s="477"/>
      <c r="DB135" s="477"/>
      <c r="DC135" s="477"/>
      <c r="DD135" s="478"/>
    </row>
    <row r="136" spans="1:108" ht="8.1" customHeight="1">
      <c r="A136" s="369" t="s">
        <v>129</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69"/>
      <c r="BA136" s="369"/>
      <c r="BB136" s="369"/>
      <c r="BC136" s="369"/>
      <c r="BD136" s="369"/>
      <c r="BE136" s="369"/>
      <c r="BF136" s="369"/>
      <c r="BG136" s="369"/>
      <c r="BH136" s="369"/>
      <c r="BI136" s="369"/>
      <c r="BJ136" s="369"/>
      <c r="BK136" s="369"/>
      <c r="BL136" s="369"/>
      <c r="BM136" s="369"/>
      <c r="BN136" s="369"/>
      <c r="BO136" s="369"/>
      <c r="BP136" s="369"/>
      <c r="BQ136" s="369"/>
      <c r="BR136" s="369"/>
      <c r="BS136" s="369"/>
      <c r="BT136" s="369"/>
      <c r="BU136" s="369"/>
      <c r="BV136" s="369"/>
      <c r="BW136" s="369"/>
      <c r="BX136" s="369"/>
      <c r="BY136" s="369"/>
      <c r="BZ136" s="369"/>
      <c r="CA136" s="369"/>
      <c r="CB136" s="369"/>
      <c r="CC136" s="369"/>
      <c r="CD136" s="369"/>
      <c r="CE136" s="369"/>
      <c r="CF136" s="369"/>
      <c r="CG136" s="369"/>
      <c r="CH136" s="369"/>
      <c r="CI136" s="369"/>
      <c r="CJ136" s="369"/>
      <c r="CK136" s="369"/>
      <c r="CL136" s="369"/>
      <c r="CM136" s="369"/>
      <c r="CN136" s="369"/>
      <c r="CO136" s="369"/>
      <c r="CP136" s="369"/>
      <c r="CQ136" s="369"/>
      <c r="CR136" s="142"/>
      <c r="CS136" s="142"/>
      <c r="CT136" s="479"/>
      <c r="CU136" s="480"/>
      <c r="CV136" s="480"/>
      <c r="CW136" s="480"/>
      <c r="CX136" s="480"/>
      <c r="CY136" s="480"/>
      <c r="CZ136" s="480"/>
      <c r="DA136" s="480"/>
      <c r="DB136" s="480"/>
      <c r="DC136" s="480"/>
      <c r="DD136" s="481"/>
    </row>
    <row r="137" spans="1:108" ht="8.1" customHeight="1">
      <c r="A137" s="369"/>
      <c r="B137" s="369"/>
      <c r="C137" s="369"/>
      <c r="D137" s="369"/>
      <c r="E137" s="369"/>
      <c r="F137" s="369"/>
      <c r="G137" s="369"/>
      <c r="H137" s="369"/>
      <c r="I137" s="369"/>
      <c r="J137" s="369"/>
      <c r="K137" s="369"/>
      <c r="L137" s="369"/>
      <c r="M137" s="369"/>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69"/>
      <c r="BM137" s="369"/>
      <c r="BN137" s="369"/>
      <c r="BO137" s="369"/>
      <c r="BP137" s="369"/>
      <c r="BQ137" s="369"/>
      <c r="BR137" s="369"/>
      <c r="BS137" s="369"/>
      <c r="BT137" s="369"/>
      <c r="BU137" s="369"/>
      <c r="BV137" s="369"/>
      <c r="BW137" s="369"/>
      <c r="BX137" s="369"/>
      <c r="BY137" s="369"/>
      <c r="BZ137" s="369"/>
      <c r="CA137" s="369"/>
      <c r="CB137" s="369"/>
      <c r="CC137" s="369"/>
      <c r="CD137" s="369"/>
      <c r="CE137" s="369"/>
      <c r="CF137" s="369"/>
      <c r="CG137" s="369"/>
      <c r="CH137" s="369"/>
      <c r="CI137" s="369"/>
      <c r="CJ137" s="369"/>
      <c r="CK137" s="369"/>
      <c r="CL137" s="369"/>
      <c r="CM137" s="369"/>
      <c r="CN137" s="369"/>
      <c r="CO137" s="369"/>
      <c r="CP137" s="369"/>
      <c r="CQ137" s="369"/>
      <c r="CR137" s="142"/>
      <c r="CS137" s="142"/>
      <c r="CT137" s="151"/>
      <c r="CU137" s="142"/>
      <c r="CV137" s="152"/>
      <c r="CW137" s="152"/>
      <c r="CX137" s="152"/>
      <c r="CY137" s="152"/>
      <c r="CZ137" s="152"/>
      <c r="DA137" s="152"/>
      <c r="DB137" s="152"/>
      <c r="DC137" s="152"/>
      <c r="DD137" s="153"/>
    </row>
    <row r="138" spans="1:108" ht="8.1" customHeight="1">
      <c r="A138" s="369" t="s">
        <v>130</v>
      </c>
      <c r="B138" s="369"/>
      <c r="C138" s="369"/>
      <c r="D138" s="369"/>
      <c r="E138" s="369"/>
      <c r="F138" s="369"/>
      <c r="G138" s="369"/>
      <c r="H138" s="369"/>
      <c r="I138" s="369"/>
      <c r="J138" s="369"/>
      <c r="K138" s="369"/>
      <c r="L138" s="369"/>
      <c r="M138" s="369"/>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69"/>
      <c r="BB138" s="369"/>
      <c r="BC138" s="369"/>
      <c r="BD138" s="369"/>
      <c r="BE138" s="369"/>
      <c r="BF138" s="369"/>
      <c r="BG138" s="369"/>
      <c r="BH138" s="369"/>
      <c r="BI138" s="369"/>
      <c r="BJ138" s="369"/>
      <c r="BK138" s="369"/>
      <c r="BL138" s="369"/>
      <c r="BM138" s="369"/>
      <c r="BN138" s="369"/>
      <c r="BO138" s="369"/>
      <c r="BP138" s="369"/>
      <c r="BQ138" s="369"/>
      <c r="BR138" s="369"/>
      <c r="BS138" s="369"/>
      <c r="BT138" s="369"/>
      <c r="BU138" s="369"/>
      <c r="BV138" s="369"/>
      <c r="BW138" s="369"/>
      <c r="BX138" s="369"/>
      <c r="BY138" s="369"/>
      <c r="BZ138" s="369"/>
      <c r="CA138" s="369"/>
      <c r="CB138" s="369"/>
      <c r="CC138" s="369"/>
      <c r="CD138" s="369"/>
      <c r="CE138" s="369"/>
      <c r="CF138" s="369"/>
      <c r="CG138" s="369"/>
      <c r="CH138" s="369"/>
      <c r="CI138" s="369"/>
      <c r="CJ138" s="369"/>
      <c r="CK138" s="369"/>
      <c r="CL138" s="369"/>
      <c r="CM138" s="369"/>
      <c r="CN138" s="369"/>
      <c r="CO138" s="369"/>
      <c r="CP138" s="369"/>
      <c r="CQ138" s="369"/>
      <c r="CR138" s="142"/>
      <c r="CS138" s="142"/>
      <c r="CT138" s="151"/>
      <c r="CU138" s="142"/>
      <c r="CV138" s="142"/>
      <c r="CW138" s="142"/>
      <c r="CX138" s="142"/>
      <c r="CY138" s="142"/>
      <c r="CZ138" s="142"/>
      <c r="DA138" s="142"/>
      <c r="DB138" s="142"/>
      <c r="DC138" s="142"/>
      <c r="DD138" s="154"/>
    </row>
    <row r="139" spans="1:108" ht="8.1" customHeight="1">
      <c r="A139" s="369"/>
      <c r="B139" s="369"/>
      <c r="C139" s="369"/>
      <c r="D139" s="369"/>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69"/>
      <c r="BM139" s="369"/>
      <c r="BN139" s="369"/>
      <c r="BO139" s="369"/>
      <c r="BP139" s="369"/>
      <c r="BQ139" s="369"/>
      <c r="BR139" s="369"/>
      <c r="BS139" s="369"/>
      <c r="BT139" s="369"/>
      <c r="BU139" s="369"/>
      <c r="BV139" s="369"/>
      <c r="BW139" s="369"/>
      <c r="BX139" s="369"/>
      <c r="BY139" s="369"/>
      <c r="BZ139" s="369"/>
      <c r="CA139" s="369"/>
      <c r="CB139" s="369"/>
      <c r="CC139" s="369"/>
      <c r="CD139" s="369"/>
      <c r="CE139" s="369"/>
      <c r="CF139" s="369"/>
      <c r="CG139" s="369"/>
      <c r="CH139" s="369"/>
      <c r="CI139" s="369"/>
      <c r="CJ139" s="369"/>
      <c r="CK139" s="369"/>
      <c r="CL139" s="369"/>
      <c r="CM139" s="369"/>
      <c r="CN139" s="369"/>
      <c r="CO139" s="369"/>
      <c r="CP139" s="369"/>
      <c r="CQ139" s="369"/>
      <c r="CR139" s="142"/>
      <c r="CS139" s="142"/>
      <c r="CT139" s="151"/>
      <c r="CU139" s="142"/>
      <c r="CV139" s="142"/>
      <c r="CW139" s="142"/>
      <c r="CX139" s="142"/>
      <c r="CY139" s="142"/>
      <c r="CZ139" s="142"/>
      <c r="DA139" s="142"/>
      <c r="DB139" s="142"/>
      <c r="DC139" s="142"/>
      <c r="DD139" s="154"/>
    </row>
    <row r="140" spans="1:108" ht="8.1" customHeight="1">
      <c r="CR140" s="144"/>
      <c r="CS140" s="144"/>
      <c r="CT140" s="155"/>
      <c r="CU140" s="144"/>
      <c r="CV140" s="144"/>
      <c r="CW140" s="144"/>
      <c r="CX140" s="144"/>
      <c r="CY140" s="144"/>
      <c r="CZ140" s="144"/>
      <c r="DA140" s="144"/>
      <c r="DB140" s="144"/>
      <c r="DC140" s="144"/>
      <c r="DD140" s="156"/>
    </row>
    <row r="141" spans="1:108" ht="8.1"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44"/>
      <c r="CM141" s="144"/>
      <c r="CN141" s="144"/>
      <c r="CO141" s="144"/>
      <c r="CP141" s="144"/>
      <c r="CQ141" s="144"/>
      <c r="CR141" s="144"/>
      <c r="CS141" s="144"/>
      <c r="CT141" s="155"/>
      <c r="CU141" s="144"/>
      <c r="CV141" s="144"/>
      <c r="CW141" s="144"/>
      <c r="CX141" s="144"/>
      <c r="CY141" s="144"/>
      <c r="CZ141" s="144"/>
      <c r="DA141" s="144"/>
      <c r="DB141" s="144"/>
      <c r="DC141" s="144"/>
      <c r="DD141" s="156"/>
    </row>
    <row r="142" spans="1:108" ht="8.1" customHeight="1">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T142" s="159"/>
      <c r="DD142" s="160"/>
    </row>
    <row r="143" spans="1:108" ht="8.1" customHeight="1">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T143" s="161"/>
      <c r="CU143" s="162"/>
      <c r="CV143" s="162"/>
      <c r="CW143" s="162"/>
      <c r="CX143" s="162"/>
      <c r="CY143" s="162"/>
      <c r="CZ143" s="162"/>
      <c r="DA143" s="162"/>
      <c r="DB143" s="162"/>
      <c r="DC143" s="162"/>
      <c r="DD143" s="163"/>
    </row>
    <row r="144" spans="1:108" ht="8.1" customHeight="1"/>
    <row r="145" spans="1:9" ht="8.1" customHeight="1"/>
    <row r="146" spans="1:9" ht="8.1" customHeight="1"/>
    <row r="147" spans="1:9" ht="8.1" customHeight="1"/>
    <row r="148" spans="1:9" ht="8.1" customHeight="1"/>
    <row r="149" spans="1:9" ht="8.1" customHeight="1"/>
    <row r="150" spans="1:9" ht="8.1" customHeight="1"/>
    <row r="151" spans="1:9" ht="8.1" customHeight="1"/>
    <row r="152" spans="1:9" ht="8.1" customHeight="1"/>
    <row r="153" spans="1:9" ht="8.1" customHeight="1"/>
    <row r="154" spans="1:9" ht="8.1" customHeight="1"/>
    <row r="155" spans="1:9" ht="8.1" customHeight="1">
      <c r="A155" s="81"/>
      <c r="B155" s="81"/>
      <c r="C155" s="81"/>
      <c r="D155" s="81"/>
      <c r="E155" s="81"/>
      <c r="F155" s="81"/>
      <c r="G155" s="81"/>
      <c r="H155" s="81"/>
      <c r="I155" s="81"/>
    </row>
    <row r="156" spans="1:9" ht="8.1" customHeight="1">
      <c r="A156" s="81"/>
      <c r="B156" s="81"/>
      <c r="C156" s="81"/>
      <c r="D156" s="81"/>
      <c r="E156" s="81"/>
      <c r="F156" s="81"/>
      <c r="G156" s="81"/>
      <c r="H156" s="81"/>
      <c r="I156" s="81"/>
    </row>
  </sheetData>
  <sheetProtection formatColumns="0" formatRows="0"/>
  <mergeCells count="199">
    <mergeCell ref="A138:CQ139"/>
    <mergeCell ref="CR129:DD129"/>
    <mergeCell ref="K130:BI130"/>
    <mergeCell ref="BJ130:CA130"/>
    <mergeCell ref="CR130:DD130"/>
    <mergeCell ref="K131:BI133"/>
    <mergeCell ref="CR131:DD133"/>
    <mergeCell ref="BJ131:CA133"/>
    <mergeCell ref="K126:BI126"/>
    <mergeCell ref="BJ128:CA128"/>
    <mergeCell ref="K129:BI129"/>
    <mergeCell ref="K119:BI119"/>
    <mergeCell ref="BJ119:CA119"/>
    <mergeCell ref="K120:BI120"/>
    <mergeCell ref="BJ120:CA120"/>
    <mergeCell ref="A134:CQ135"/>
    <mergeCell ref="CT135:DD136"/>
    <mergeCell ref="A136:CQ137"/>
    <mergeCell ref="K118:BI118"/>
    <mergeCell ref="BJ118:CA118"/>
    <mergeCell ref="BJ129:CA129"/>
    <mergeCell ref="K121:BI121"/>
    <mergeCell ref="BJ121:CA121"/>
    <mergeCell ref="K123:BI123"/>
    <mergeCell ref="BJ123:CA123"/>
    <mergeCell ref="K124:BI124"/>
    <mergeCell ref="BJ124:CA124"/>
    <mergeCell ref="K122:BI122"/>
    <mergeCell ref="BJ122:CA122"/>
    <mergeCell ref="K125:BI125"/>
    <mergeCell ref="BJ125:CA125"/>
    <mergeCell ref="BJ126:CA126"/>
    <mergeCell ref="K127:BI127"/>
    <mergeCell ref="BJ127:CA127"/>
    <mergeCell ref="K128:BI128"/>
    <mergeCell ref="BP103:CN105"/>
    <mergeCell ref="CO103:CS105"/>
    <mergeCell ref="A109:DD111"/>
    <mergeCell ref="A113:J113"/>
    <mergeCell ref="K113:BI113"/>
    <mergeCell ref="BJ113:CA113"/>
    <mergeCell ref="CB113:CQ113"/>
    <mergeCell ref="CR113:DD113"/>
    <mergeCell ref="K117:BI117"/>
    <mergeCell ref="BJ117:CA117"/>
    <mergeCell ref="K114:BI114"/>
    <mergeCell ref="BJ114:CA114"/>
    <mergeCell ref="K115:BI115"/>
    <mergeCell ref="BJ115:CA115"/>
    <mergeCell ref="K116:BI116"/>
    <mergeCell ref="BJ116:CA116"/>
    <mergeCell ref="A106:AW107"/>
    <mergeCell ref="CT103:DD105"/>
    <mergeCell ref="B103:X105"/>
    <mergeCell ref="Z103:AV105"/>
    <mergeCell ref="BA103:BO105"/>
    <mergeCell ref="B85:X87"/>
    <mergeCell ref="Z85:AV87"/>
    <mergeCell ref="BA85:BO88"/>
    <mergeCell ref="BP85:DD88"/>
    <mergeCell ref="B88:X90"/>
    <mergeCell ref="Z88:AV90"/>
    <mergeCell ref="BA89:BO93"/>
    <mergeCell ref="BP89:CZ93"/>
    <mergeCell ref="DA89:DD93"/>
    <mergeCell ref="B91:X93"/>
    <mergeCell ref="BJ58:CA58"/>
    <mergeCell ref="CR58:DD58"/>
    <mergeCell ref="K59:BI61"/>
    <mergeCell ref="BJ59:CA61"/>
    <mergeCell ref="CR59:DD61"/>
    <mergeCell ref="A62:CQ63"/>
    <mergeCell ref="K58:BI58"/>
    <mergeCell ref="BZ78:CK79"/>
    <mergeCell ref="CL78:CN79"/>
    <mergeCell ref="CO78:CS79"/>
    <mergeCell ref="CT78:CV79"/>
    <mergeCell ref="CW78:DA79"/>
    <mergeCell ref="DB78:DD79"/>
    <mergeCell ref="B19:X21"/>
    <mergeCell ref="B25:X27"/>
    <mergeCell ref="Z25:AV27"/>
    <mergeCell ref="BA25:BO27"/>
    <mergeCell ref="BJ56:CA56"/>
    <mergeCell ref="K57:BI57"/>
    <mergeCell ref="BJ57:CA57"/>
    <mergeCell ref="CR57:DD57"/>
    <mergeCell ref="K55:BI55"/>
    <mergeCell ref="K50:BI50"/>
    <mergeCell ref="BJ50:CA50"/>
    <mergeCell ref="K51:BI51"/>
    <mergeCell ref="BJ51:CA51"/>
    <mergeCell ref="K49:BI49"/>
    <mergeCell ref="BJ49:CA49"/>
    <mergeCell ref="K52:BI52"/>
    <mergeCell ref="BJ52:CA52"/>
    <mergeCell ref="K53:BI53"/>
    <mergeCell ref="BJ53:CA53"/>
    <mergeCell ref="K54:BI54"/>
    <mergeCell ref="BJ54:CA54"/>
    <mergeCell ref="BJ55:CA55"/>
    <mergeCell ref="K56:BI56"/>
    <mergeCell ref="K47:BI47"/>
    <mergeCell ref="CS1:DD3"/>
    <mergeCell ref="AK2:BW4"/>
    <mergeCell ref="A6:AW7"/>
    <mergeCell ref="BR6:BY7"/>
    <mergeCell ref="BZ6:CK7"/>
    <mergeCell ref="CL6:CN7"/>
    <mergeCell ref="CO6:CS7"/>
    <mergeCell ref="CT6:CV7"/>
    <mergeCell ref="Z19:AV21"/>
    <mergeCell ref="CW6:DA7"/>
    <mergeCell ref="DB6:DD7"/>
    <mergeCell ref="A9:AW11"/>
    <mergeCell ref="BA10:BO12"/>
    <mergeCell ref="BP10:BY12"/>
    <mergeCell ref="BZ10:DD12"/>
    <mergeCell ref="B13:X15"/>
    <mergeCell ref="Z13:AV15"/>
    <mergeCell ref="BA13:BO16"/>
    <mergeCell ref="BP13:DD16"/>
    <mergeCell ref="B16:X18"/>
    <mergeCell ref="Z16:AV18"/>
    <mergeCell ref="BA17:BO21"/>
    <mergeCell ref="BP17:CZ21"/>
    <mergeCell ref="DA17:DD21"/>
    <mergeCell ref="CJ97:CX99"/>
    <mergeCell ref="CY97:DD99"/>
    <mergeCell ref="Z100:AV102"/>
    <mergeCell ref="BA100:BO102"/>
    <mergeCell ref="BP100:CN102"/>
    <mergeCell ref="CO100:CS102"/>
    <mergeCell ref="CT100:DD102"/>
    <mergeCell ref="CJ94:CJ96"/>
    <mergeCell ref="CK94:DD96"/>
    <mergeCell ref="B100:X102"/>
    <mergeCell ref="B94:X96"/>
    <mergeCell ref="Z94:AV96"/>
    <mergeCell ref="Z91:AV93"/>
    <mergeCell ref="BA94:BO96"/>
    <mergeCell ref="BP94:CI96"/>
    <mergeCell ref="B97:X99"/>
    <mergeCell ref="Z97:AV99"/>
    <mergeCell ref="BA97:BO99"/>
    <mergeCell ref="BP97:CC99"/>
    <mergeCell ref="CD97:CI99"/>
    <mergeCell ref="BA82:BO84"/>
    <mergeCell ref="BP82:BY84"/>
    <mergeCell ref="A81:AW83"/>
    <mergeCell ref="BZ82:DD84"/>
    <mergeCell ref="A66:CQ67"/>
    <mergeCell ref="A64:CQ65"/>
    <mergeCell ref="CS73:DD75"/>
    <mergeCell ref="AK74:BW76"/>
    <mergeCell ref="A78:AW79"/>
    <mergeCell ref="BR78:BY79"/>
    <mergeCell ref="BJ47:CA47"/>
    <mergeCell ref="K48:BI48"/>
    <mergeCell ref="BJ48:CA48"/>
    <mergeCell ref="A37:DD39"/>
    <mergeCell ref="A41:J41"/>
    <mergeCell ref="K41:BI41"/>
    <mergeCell ref="K42:BI42"/>
    <mergeCell ref="BJ42:CA42"/>
    <mergeCell ref="K43:BI43"/>
    <mergeCell ref="BJ41:CA41"/>
    <mergeCell ref="CB41:CQ41"/>
    <mergeCell ref="CR41:DD41"/>
    <mergeCell ref="BJ43:CA43"/>
    <mergeCell ref="K44:BI44"/>
    <mergeCell ref="BJ44:CA44"/>
    <mergeCell ref="K45:BI45"/>
    <mergeCell ref="BJ45:CA45"/>
    <mergeCell ref="K46:BI46"/>
    <mergeCell ref="BJ46:CA46"/>
    <mergeCell ref="A34:AW35"/>
    <mergeCell ref="BA22:BO24"/>
    <mergeCell ref="BP22:CI24"/>
    <mergeCell ref="B22:X24"/>
    <mergeCell ref="Z22:AV24"/>
    <mergeCell ref="BP25:CC27"/>
    <mergeCell ref="CD25:CI27"/>
    <mergeCell ref="CJ25:CX27"/>
    <mergeCell ref="CY25:DD27"/>
    <mergeCell ref="BP28:CN30"/>
    <mergeCell ref="CO28:CS30"/>
    <mergeCell ref="CT28:DD30"/>
    <mergeCell ref="B31:X33"/>
    <mergeCell ref="Z31:AV33"/>
    <mergeCell ref="BA31:BO33"/>
    <mergeCell ref="B28:X30"/>
    <mergeCell ref="Z28:AV30"/>
    <mergeCell ref="BA28:BO30"/>
    <mergeCell ref="BP31:CN33"/>
    <mergeCell ref="CO31:CS33"/>
    <mergeCell ref="CT31:DD33"/>
    <mergeCell ref="CJ22:CJ24"/>
    <mergeCell ref="CK22:DD24"/>
  </mergeCells>
  <phoneticPr fontId="3"/>
  <dataValidations disablePrompts="1" count="2">
    <dataValidation type="list" allowBlank="1" showInputMessage="1" showErrorMessage="1" sqref="CT28:DD30" xr:uid="{00000000-0002-0000-0100-000000000000}">
      <formula1>$DJ$30:$DJ$31</formula1>
    </dataValidation>
    <dataValidation type="list" allowBlank="1" showInputMessage="1" showErrorMessage="1" sqref="CD25:CI27 CD97:CI99" xr:uid="{00000000-0002-0000-0100-000001000000}">
      <formula1>$DI$25:$DI$29</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1" manualBreakCount="1">
    <brk id="72" max="10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IV149"/>
  <sheetViews>
    <sheetView showGridLines="0" view="pageBreakPreview" zoomScaleNormal="100" zoomScaleSheetLayoutView="100" workbookViewId="0">
      <selection activeCell="K6" sqref="K6:AZ7"/>
    </sheetView>
  </sheetViews>
  <sheetFormatPr defaultColWidth="6.625" defaultRowHeight="13.5"/>
  <cols>
    <col min="1" max="66" width="0.875" style="2" customWidth="1"/>
    <col min="67" max="112" width="0.875" style="6" customWidth="1"/>
    <col min="113" max="16384" width="6.625" style="6"/>
  </cols>
  <sheetData>
    <row r="1" spans="1:108" s="1" customFormat="1" ht="24.95" customHeight="1" thickBot="1">
      <c r="C1" s="2"/>
      <c r="D1" s="2"/>
      <c r="E1" s="2"/>
      <c r="F1" s="2"/>
      <c r="G1" s="2"/>
      <c r="H1" s="2"/>
      <c r="I1" s="2"/>
      <c r="J1" s="2"/>
      <c r="K1" s="2"/>
      <c r="Q1" s="2"/>
      <c r="R1" s="2"/>
      <c r="S1" s="2"/>
      <c r="T1" s="2"/>
      <c r="V1" s="2"/>
      <c r="X1" s="2"/>
      <c r="Y1" s="2"/>
      <c r="AA1" s="2"/>
      <c r="AB1" s="2"/>
      <c r="AC1" s="2"/>
      <c r="AD1" s="2"/>
      <c r="AE1" s="2"/>
      <c r="AF1" s="2"/>
      <c r="AG1" s="836" t="s">
        <v>0</v>
      </c>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CM1" s="539" t="s">
        <v>45</v>
      </c>
      <c r="CN1" s="539"/>
      <c r="CO1" s="539"/>
      <c r="CP1" s="539"/>
      <c r="CQ1" s="540"/>
      <c r="CR1" s="837" t="s">
        <v>46</v>
      </c>
      <c r="CS1" s="838"/>
      <c r="CT1" s="838"/>
      <c r="CU1" s="838"/>
      <c r="CV1" s="838"/>
      <c r="CW1" s="838"/>
      <c r="CX1" s="838"/>
      <c r="CY1" s="838"/>
      <c r="CZ1" s="838"/>
      <c r="DA1" s="838"/>
      <c r="DB1" s="838"/>
      <c r="DC1" s="839"/>
    </row>
    <row r="2" spans="1:108" s="1" customFormat="1" ht="20.100000000000001" customHeight="1" thickTop="1">
      <c r="A2" s="940" t="str">
        <f>IF(【総括請求書】!A6="","",【総括請求書】!A6)</f>
        <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8" s="1" customFormat="1" ht="20.100000000000001" customHeight="1">
      <c r="A3" s="5"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108" s="1" customFormat="1" ht="20.100000000000001" customHeight="1">
      <c r="Q4" s="2"/>
      <c r="AU4" s="73"/>
      <c r="AV4" s="73"/>
      <c r="AW4" s="73"/>
      <c r="AX4" s="73"/>
      <c r="AY4" s="73"/>
      <c r="AZ4" s="73"/>
      <c r="BY4" s="6"/>
      <c r="CC4" s="941" t="str">
        <f>IF(【総括請求書】!BZ6="","",【総括請求書】!BZ6)</f>
        <v/>
      </c>
      <c r="CD4" s="941"/>
      <c r="CE4" s="941"/>
      <c r="CF4" s="941"/>
      <c r="CG4" s="941"/>
      <c r="CH4" s="941"/>
      <c r="CI4" s="941"/>
      <c r="CJ4" s="941"/>
      <c r="CK4" s="941"/>
      <c r="CL4" s="941"/>
      <c r="CM4" s="537" t="s">
        <v>4</v>
      </c>
      <c r="CN4" s="537"/>
      <c r="CO4" s="537"/>
      <c r="CP4" s="939" t="str">
        <f>IF(【総括請求書】!CO6="","",【総括請求書】!CO6)</f>
        <v/>
      </c>
      <c r="CQ4" s="939"/>
      <c r="CR4" s="939"/>
      <c r="CS4" s="939"/>
      <c r="CT4" s="537" t="s">
        <v>5</v>
      </c>
      <c r="CU4" s="537"/>
      <c r="CV4" s="537"/>
      <c r="CW4" s="939" t="str">
        <f>IF(【総括請求書】!CW6="","",【総括請求書】!CW6)</f>
        <v/>
      </c>
      <c r="CX4" s="939"/>
      <c r="CY4" s="939"/>
      <c r="CZ4" s="939"/>
      <c r="DA4" s="537" t="s">
        <v>6</v>
      </c>
      <c r="DB4" s="537"/>
      <c r="DC4" s="537"/>
    </row>
    <row r="5" spans="1:108" s="1" customFormat="1" ht="20.100000000000001" customHeight="1" thickBot="1">
      <c r="A5" s="841" t="s">
        <v>7</v>
      </c>
      <c r="B5" s="842"/>
      <c r="C5" s="842"/>
      <c r="D5" s="842"/>
      <c r="E5" s="842"/>
      <c r="F5" s="842"/>
      <c r="G5" s="842"/>
      <c r="H5" s="842"/>
      <c r="I5" s="842"/>
      <c r="J5" s="842"/>
      <c r="K5" s="842"/>
      <c r="L5" s="842"/>
      <c r="M5" s="842"/>
      <c r="N5" s="842"/>
      <c r="O5" s="842"/>
      <c r="P5" s="842"/>
      <c r="Q5" s="842"/>
      <c r="R5" s="842"/>
      <c r="S5" s="842"/>
      <c r="T5" s="842"/>
      <c r="U5" s="842"/>
      <c r="V5" s="843"/>
      <c r="W5" s="563"/>
      <c r="X5" s="564"/>
      <c r="Y5" s="565"/>
      <c r="Z5" s="563"/>
      <c r="AA5" s="564"/>
      <c r="AB5" s="565"/>
      <c r="AC5" s="563"/>
      <c r="AD5" s="564"/>
      <c r="AE5" s="565"/>
      <c r="AF5" s="563"/>
      <c r="AG5" s="564"/>
      <c r="AH5" s="565"/>
      <c r="AI5" s="563"/>
      <c r="AJ5" s="564"/>
      <c r="AK5" s="565"/>
      <c r="AL5" s="563"/>
      <c r="AM5" s="564"/>
      <c r="AN5" s="565"/>
      <c r="AO5" s="563"/>
      <c r="AP5" s="564"/>
      <c r="AQ5" s="413"/>
      <c r="AR5" s="585"/>
      <c r="AS5" s="585"/>
      <c r="AT5" s="588"/>
      <c r="AU5" s="809"/>
      <c r="AV5" s="810"/>
      <c r="AW5" s="416"/>
      <c r="AX5" s="587"/>
      <c r="AY5" s="585"/>
      <c r="AZ5" s="586"/>
      <c r="BA5" s="74"/>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row>
    <row r="6" spans="1:108" s="1" customFormat="1" ht="20.100000000000001" customHeight="1">
      <c r="A6" s="796" t="s">
        <v>8</v>
      </c>
      <c r="B6" s="797"/>
      <c r="C6" s="797"/>
      <c r="D6" s="797"/>
      <c r="E6" s="797"/>
      <c r="F6" s="797"/>
      <c r="G6" s="797"/>
      <c r="H6" s="797"/>
      <c r="I6" s="797"/>
      <c r="J6" s="798"/>
      <c r="K6" s="923"/>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5"/>
      <c r="BC6" s="553" t="s">
        <v>79</v>
      </c>
      <c r="BD6" s="554"/>
      <c r="BE6" s="554"/>
      <c r="BF6" s="554"/>
      <c r="BG6" s="554"/>
      <c r="BH6" s="554"/>
      <c r="BI6" s="554"/>
      <c r="BJ6" s="554"/>
      <c r="BK6" s="554"/>
      <c r="BL6" s="554"/>
      <c r="BM6" s="554"/>
      <c r="BN6" s="554"/>
      <c r="BO6" s="554"/>
      <c r="BP6" s="556" t="s">
        <v>77</v>
      </c>
      <c r="BQ6" s="557"/>
      <c r="BR6" s="557"/>
      <c r="BS6" s="557"/>
      <c r="BT6" s="557"/>
      <c r="BU6" s="557"/>
      <c r="BV6" s="557"/>
      <c r="BW6" s="557"/>
      <c r="BX6" s="557"/>
      <c r="BY6" s="557"/>
      <c r="BZ6" s="557"/>
      <c r="CA6" s="557"/>
      <c r="CB6" s="557"/>
      <c r="CC6" s="932" t="str">
        <f>IF(【総括請求書】!BZ10="","",【総括請求書】!BZ10)</f>
        <v/>
      </c>
      <c r="CD6" s="932"/>
      <c r="CE6" s="932"/>
      <c r="CF6" s="932"/>
      <c r="CG6" s="932"/>
      <c r="CH6" s="932"/>
      <c r="CI6" s="932"/>
      <c r="CJ6" s="932"/>
      <c r="CK6" s="932"/>
      <c r="CL6" s="932"/>
      <c r="CM6" s="932"/>
      <c r="CN6" s="932"/>
      <c r="CO6" s="932"/>
      <c r="CP6" s="932"/>
      <c r="CQ6" s="932"/>
      <c r="CR6" s="932"/>
      <c r="CS6" s="932"/>
      <c r="CT6" s="932"/>
      <c r="CU6" s="932"/>
      <c r="CV6" s="932"/>
      <c r="CW6" s="932"/>
      <c r="CX6" s="932"/>
      <c r="CY6" s="932"/>
      <c r="CZ6" s="932"/>
      <c r="DA6" s="932"/>
      <c r="DB6" s="932"/>
      <c r="DC6" s="933"/>
      <c r="DD6" s="65"/>
    </row>
    <row r="7" spans="1:108" s="1" customFormat="1" ht="20.100000000000001" customHeight="1">
      <c r="A7" s="805" t="s">
        <v>9</v>
      </c>
      <c r="B7" s="806"/>
      <c r="C7" s="806"/>
      <c r="D7" s="806"/>
      <c r="E7" s="806"/>
      <c r="F7" s="806"/>
      <c r="G7" s="806"/>
      <c r="H7" s="806"/>
      <c r="I7" s="806"/>
      <c r="J7" s="807"/>
      <c r="K7" s="926"/>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8"/>
      <c r="BC7" s="569" t="s">
        <v>78</v>
      </c>
      <c r="BD7" s="570"/>
      <c r="BE7" s="570"/>
      <c r="BF7" s="570"/>
      <c r="BG7" s="570"/>
      <c r="BH7" s="570"/>
      <c r="BI7" s="570"/>
      <c r="BJ7" s="570"/>
      <c r="BK7" s="570"/>
      <c r="BL7" s="570"/>
      <c r="BM7" s="570"/>
      <c r="BN7" s="570"/>
      <c r="BO7" s="571"/>
      <c r="BP7" s="589" t="str">
        <f>IF(【総括請求書】!BP13="","",【総括請求書】!BP13)</f>
        <v/>
      </c>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934"/>
    </row>
    <row r="8" spans="1:108" s="1" customFormat="1" ht="20.100000000000001" customHeight="1" thickBot="1">
      <c r="A8" s="787" t="s">
        <v>74</v>
      </c>
      <c r="B8" s="788"/>
      <c r="C8" s="788"/>
      <c r="D8" s="788"/>
      <c r="E8" s="788"/>
      <c r="F8" s="788"/>
      <c r="G8" s="788"/>
      <c r="H8" s="788"/>
      <c r="I8" s="788"/>
      <c r="J8" s="788"/>
      <c r="K8" s="789"/>
      <c r="L8" s="789"/>
      <c r="M8" s="789"/>
      <c r="N8" s="789"/>
      <c r="O8" s="789"/>
      <c r="P8" s="789"/>
      <c r="Q8" s="789"/>
      <c r="R8" s="789"/>
      <c r="S8" s="790"/>
      <c r="T8" s="929"/>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1"/>
      <c r="BC8" s="572"/>
      <c r="BD8" s="573"/>
      <c r="BE8" s="573"/>
      <c r="BF8" s="573"/>
      <c r="BG8" s="573"/>
      <c r="BH8" s="573"/>
      <c r="BI8" s="573"/>
      <c r="BJ8" s="573"/>
      <c r="BK8" s="573"/>
      <c r="BL8" s="573"/>
      <c r="BM8" s="573"/>
      <c r="BN8" s="573"/>
      <c r="BO8" s="574"/>
      <c r="BP8" s="591"/>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935"/>
    </row>
    <row r="9" spans="1:108" s="1" customFormat="1" ht="20.100000000000001" customHeight="1" thickBot="1">
      <c r="AY9" s="7"/>
      <c r="AZ9" s="7"/>
      <c r="BC9" s="569" t="s">
        <v>10</v>
      </c>
      <c r="BD9" s="570"/>
      <c r="BE9" s="570"/>
      <c r="BF9" s="570"/>
      <c r="BG9" s="570"/>
      <c r="BH9" s="570"/>
      <c r="BI9" s="570"/>
      <c r="BJ9" s="570"/>
      <c r="BK9" s="570"/>
      <c r="BL9" s="570"/>
      <c r="BM9" s="570"/>
      <c r="BN9" s="570"/>
      <c r="BO9" s="571"/>
      <c r="BP9" s="589" t="str">
        <f>IF(【総括請求書】!BP17="","",【総括請求書】!BP17)</f>
        <v/>
      </c>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934"/>
    </row>
    <row r="10" spans="1:108" s="1" customFormat="1" ht="20.100000000000001" customHeight="1">
      <c r="A10" s="8"/>
      <c r="B10" s="617" t="s">
        <v>11</v>
      </c>
      <c r="C10" s="618"/>
      <c r="D10" s="618"/>
      <c r="E10" s="618"/>
      <c r="F10" s="618"/>
      <c r="G10" s="618"/>
      <c r="H10" s="618"/>
      <c r="I10" s="618"/>
      <c r="J10" s="618"/>
      <c r="K10" s="618"/>
      <c r="L10" s="618"/>
      <c r="M10" s="618"/>
      <c r="N10" s="619"/>
      <c r="O10" s="619"/>
      <c r="P10" s="619"/>
      <c r="Q10" s="619"/>
      <c r="R10" s="619"/>
      <c r="S10" s="619"/>
      <c r="T10" s="619"/>
      <c r="U10" s="619"/>
      <c r="V10" s="619"/>
      <c r="W10" s="619"/>
      <c r="X10" s="619"/>
      <c r="Y10" s="619"/>
      <c r="Z10" s="9"/>
      <c r="AA10" s="620"/>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38"/>
      <c r="BC10" s="572"/>
      <c r="BD10" s="573"/>
      <c r="BE10" s="573"/>
      <c r="BF10" s="573"/>
      <c r="BG10" s="573"/>
      <c r="BH10" s="573"/>
      <c r="BI10" s="573"/>
      <c r="BJ10" s="573"/>
      <c r="BK10" s="573"/>
      <c r="BL10" s="573"/>
      <c r="BM10" s="573"/>
      <c r="BN10" s="573"/>
      <c r="BO10" s="574"/>
      <c r="BP10" s="591"/>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592"/>
      <c r="CZ10" s="592"/>
      <c r="DA10" s="592"/>
      <c r="DB10" s="592"/>
      <c r="DC10" s="935"/>
    </row>
    <row r="11" spans="1:108" s="1" customFormat="1" ht="20.100000000000001" customHeight="1">
      <c r="A11" s="12"/>
      <c r="B11" s="603" t="s">
        <v>13</v>
      </c>
      <c r="C11" s="604"/>
      <c r="D11" s="604"/>
      <c r="E11" s="604"/>
      <c r="F11" s="604"/>
      <c r="G11" s="604"/>
      <c r="H11" s="604"/>
      <c r="I11" s="604"/>
      <c r="J11" s="604"/>
      <c r="K11" s="604"/>
      <c r="L11" s="604"/>
      <c r="M11" s="604"/>
      <c r="N11" s="783"/>
      <c r="O11" s="783"/>
      <c r="P11" s="783"/>
      <c r="Q11" s="783"/>
      <c r="R11" s="783"/>
      <c r="S11" s="783"/>
      <c r="T11" s="783"/>
      <c r="U11" s="783"/>
      <c r="V11" s="783"/>
      <c r="W11" s="783"/>
      <c r="X11" s="783"/>
      <c r="Y11" s="783"/>
      <c r="Z11" s="13"/>
      <c r="AA11" s="608"/>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39"/>
      <c r="BC11" s="521" t="s">
        <v>12</v>
      </c>
      <c r="BD11" s="519"/>
      <c r="BE11" s="519"/>
      <c r="BF11" s="519"/>
      <c r="BG11" s="519"/>
      <c r="BH11" s="519"/>
      <c r="BI11" s="519"/>
      <c r="BJ11" s="519"/>
      <c r="BK11" s="519"/>
      <c r="BL11" s="519"/>
      <c r="BM11" s="519"/>
      <c r="BN11" s="519"/>
      <c r="BO11" s="522"/>
      <c r="BP11" s="936" t="str">
        <f>IF(【総括請求書】!BP22="","",【総括請求書】!BP22)</f>
        <v/>
      </c>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8"/>
      <c r="DD11" s="65"/>
    </row>
    <row r="12" spans="1:108" s="1" customFormat="1" ht="20.100000000000001" customHeight="1" thickBot="1">
      <c r="A12" s="15"/>
      <c r="B12" s="603" t="s">
        <v>14</v>
      </c>
      <c r="C12" s="604"/>
      <c r="D12" s="604"/>
      <c r="E12" s="604"/>
      <c r="F12" s="604"/>
      <c r="G12" s="604"/>
      <c r="H12" s="604"/>
      <c r="I12" s="604"/>
      <c r="J12" s="604"/>
      <c r="K12" s="604"/>
      <c r="L12" s="604"/>
      <c r="M12" s="604"/>
      <c r="N12" s="783"/>
      <c r="O12" s="783"/>
      <c r="P12" s="783"/>
      <c r="Q12" s="783"/>
      <c r="R12" s="783"/>
      <c r="S12" s="783"/>
      <c r="T12" s="783"/>
      <c r="U12" s="783"/>
      <c r="V12" s="783"/>
      <c r="W12" s="783"/>
      <c r="X12" s="783"/>
      <c r="Y12" s="783"/>
      <c r="Z12" s="3"/>
      <c r="AA12" s="608"/>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39"/>
      <c r="BA12" s="11"/>
      <c r="BB12" s="11"/>
      <c r="BC12" s="582" t="s">
        <v>76</v>
      </c>
      <c r="BD12" s="583"/>
      <c r="BE12" s="583"/>
      <c r="BF12" s="583"/>
      <c r="BG12" s="583"/>
      <c r="BH12" s="583"/>
      <c r="BI12" s="583"/>
      <c r="BJ12" s="583"/>
      <c r="BK12" s="583"/>
      <c r="BL12" s="583"/>
      <c r="BM12" s="583"/>
      <c r="BN12" s="583"/>
      <c r="BO12" s="584"/>
      <c r="BP12" s="622" t="str">
        <f>IF(【総括請求書】!CK22="","",【総括請求書】!CK22)</f>
        <v/>
      </c>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4"/>
      <c r="DD12" s="65"/>
    </row>
    <row r="13" spans="1:108" s="1" customFormat="1" ht="20.100000000000001" customHeight="1">
      <c r="A13" s="15"/>
      <c r="B13" s="603" t="s">
        <v>15</v>
      </c>
      <c r="C13" s="604"/>
      <c r="D13" s="604"/>
      <c r="E13" s="604"/>
      <c r="F13" s="604"/>
      <c r="G13" s="604"/>
      <c r="H13" s="604"/>
      <c r="I13" s="604"/>
      <c r="J13" s="604"/>
      <c r="K13" s="604"/>
      <c r="L13" s="604"/>
      <c r="M13" s="604"/>
      <c r="N13" s="605" t="s">
        <v>16</v>
      </c>
      <c r="O13" s="605"/>
      <c r="P13" s="606"/>
      <c r="Q13" s="606"/>
      <c r="R13" s="606"/>
      <c r="S13" s="606"/>
      <c r="T13" s="606"/>
      <c r="U13" s="606"/>
      <c r="V13" s="606"/>
      <c r="W13" s="607" t="s">
        <v>17</v>
      </c>
      <c r="X13" s="607"/>
      <c r="Y13" s="607"/>
      <c r="Z13" s="16" t="s">
        <v>18</v>
      </c>
      <c r="AA13" s="608"/>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39"/>
      <c r="BA13"/>
      <c r="BB13"/>
      <c r="BC13"/>
      <c r="BD13"/>
      <c r="BE13"/>
      <c r="BF13"/>
      <c r="BG13"/>
      <c r="BH13"/>
      <c r="BI13"/>
      <c r="BJ13"/>
      <c r="BK13"/>
      <c r="BL13"/>
      <c r="BM13"/>
      <c r="BN13"/>
      <c r="BO13"/>
      <c r="BP13"/>
      <c r="BQ13"/>
      <c r="BR13"/>
      <c r="BS13"/>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8" s="1" customFormat="1" ht="20.100000000000001" customHeight="1" thickBot="1">
      <c r="A14" s="17"/>
      <c r="B14" s="610" t="s">
        <v>19</v>
      </c>
      <c r="C14" s="611"/>
      <c r="D14" s="611"/>
      <c r="E14" s="611"/>
      <c r="F14" s="611"/>
      <c r="G14" s="611"/>
      <c r="H14" s="611"/>
      <c r="I14" s="611"/>
      <c r="J14" s="611"/>
      <c r="K14" s="611"/>
      <c r="L14" s="611"/>
      <c r="M14" s="611"/>
      <c r="N14" s="612" t="s">
        <v>16</v>
      </c>
      <c r="O14" s="612"/>
      <c r="P14" s="613"/>
      <c r="Q14" s="613"/>
      <c r="R14" s="613"/>
      <c r="S14" s="613"/>
      <c r="T14" s="613"/>
      <c r="U14" s="613"/>
      <c r="V14" s="613"/>
      <c r="W14" s="614" t="s">
        <v>17</v>
      </c>
      <c r="X14" s="614"/>
      <c r="Y14" s="614"/>
      <c r="Z14" s="18" t="s">
        <v>18</v>
      </c>
      <c r="AA14" s="615" t="str">
        <f>IF(AA10="","",AA10+AA11-AA12-AA13)</f>
        <v/>
      </c>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40"/>
      <c r="BA14"/>
      <c r="BB14"/>
      <c r="BC14"/>
      <c r="BD14"/>
      <c r="BE14"/>
      <c r="BF14"/>
      <c r="BG14"/>
      <c r="BH14"/>
      <c r="BI14"/>
      <c r="BJ14"/>
      <c r="BK14"/>
      <c r="BL14"/>
      <c r="BM14"/>
      <c r="BN14"/>
      <c r="BO14"/>
      <c r="BP14"/>
      <c r="BQ14"/>
      <c r="BR14"/>
      <c r="BS14"/>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row>
    <row r="15" spans="1:108" s="1" customFormat="1" ht="9.9499999999999993" customHeight="1" thickBot="1">
      <c r="AL15" s="7"/>
      <c r="AM15" s="7"/>
      <c r="AN15" s="7"/>
      <c r="AO15" s="7"/>
      <c r="AP15" s="7"/>
      <c r="AQ15" s="7"/>
      <c r="AR15" s="7"/>
      <c r="AS15" s="7"/>
      <c r="AT15" s="7"/>
      <c r="AU15" s="7"/>
      <c r="AV15" s="7"/>
      <c r="AW15" s="7"/>
      <c r="AX15" s="7"/>
      <c r="AY15" s="7"/>
      <c r="AZ15" s="7"/>
      <c r="BA15" s="7"/>
      <c r="BB15" s="7"/>
      <c r="BC15" s="7"/>
      <c r="BD15" s="7"/>
      <c r="BE15" s="7"/>
      <c r="BF15" s="7"/>
    </row>
    <row r="16" spans="1:108" s="1" customFormat="1" ht="20.100000000000001" customHeight="1">
      <c r="A16" s="593" t="s">
        <v>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c r="AA16" s="599" t="str">
        <f>IF(BL35="","",BL35+CQ35)</f>
        <v/>
      </c>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41"/>
      <c r="BA16" s="7"/>
      <c r="BB16" s="529" t="s">
        <v>72</v>
      </c>
      <c r="BC16" s="529"/>
      <c r="BD16" s="529"/>
      <c r="BE16" s="529"/>
      <c r="BF16" s="529"/>
      <c r="BG16" s="529"/>
      <c r="BH16" s="529"/>
      <c r="BI16" s="529"/>
      <c r="BJ16" s="529"/>
      <c r="BK16" s="529"/>
      <c r="BL16" s="529"/>
      <c r="BM16" s="567" t="str">
        <f>CQ35</f>
        <v/>
      </c>
      <c r="BN16" s="568"/>
      <c r="BO16" s="568"/>
      <c r="BP16" s="568"/>
      <c r="BQ16" s="568"/>
      <c r="BR16" s="568"/>
      <c r="BS16" s="568"/>
      <c r="BT16" s="568"/>
      <c r="BU16" s="568"/>
      <c r="BV16" s="568"/>
      <c r="BW16" s="568"/>
      <c r="BX16" s="568"/>
      <c r="BY16" s="568"/>
      <c r="BZ16" s="568"/>
      <c r="CA16" s="568"/>
      <c r="CB16" s="568"/>
      <c r="CC16" s="568"/>
      <c r="CD16" s="568"/>
      <c r="CE16" s="568"/>
      <c r="CF16" s="568"/>
      <c r="CG16" s="529" t="s">
        <v>73</v>
      </c>
    </row>
    <row r="17" spans="1:130" s="1" customFormat="1" ht="20.100000000000001" customHeight="1" thickBot="1">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8"/>
      <c r="AA17" s="601"/>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42"/>
      <c r="BA17" s="7"/>
      <c r="BB17" s="529"/>
      <c r="BC17" s="529"/>
      <c r="BD17" s="529"/>
      <c r="BE17" s="529"/>
      <c r="BF17" s="529"/>
      <c r="BG17" s="529"/>
      <c r="BH17" s="529"/>
      <c r="BI17" s="529"/>
      <c r="BJ17" s="529"/>
      <c r="BK17" s="529"/>
      <c r="BL17" s="529"/>
      <c r="BM17" s="568"/>
      <c r="BN17" s="568"/>
      <c r="BO17" s="568"/>
      <c r="BP17" s="568"/>
      <c r="BQ17" s="568"/>
      <c r="BR17" s="568"/>
      <c r="BS17" s="568"/>
      <c r="BT17" s="568"/>
      <c r="BU17" s="568"/>
      <c r="BV17" s="568"/>
      <c r="BW17" s="568"/>
      <c r="BX17" s="568"/>
      <c r="BY17" s="568"/>
      <c r="BZ17" s="568"/>
      <c r="CA17" s="568"/>
      <c r="CB17" s="568"/>
      <c r="CC17" s="568"/>
      <c r="CD17" s="568"/>
      <c r="CE17" s="568"/>
      <c r="CF17" s="568"/>
      <c r="CG17" s="529"/>
      <c r="CI17" s="6"/>
      <c r="CJ17" s="6"/>
      <c r="CK17" s="6"/>
      <c r="CL17" s="6"/>
      <c r="CM17" s="57"/>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 customFormat="1" ht="9.9499999999999993" customHeight="1" thickBot="1">
      <c r="AH18" s="22"/>
      <c r="AI18" s="22"/>
      <c r="AJ18" s="22"/>
      <c r="AK18" s="22"/>
      <c r="AL18" s="22"/>
      <c r="AM18" s="22"/>
      <c r="AN18" s="22"/>
      <c r="AO18" s="22"/>
      <c r="AP18" s="22"/>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C18" s="72" t="s">
        <v>75</v>
      </c>
    </row>
    <row r="19" spans="1:130" s="1" customFormat="1" ht="20.100000000000001" customHeight="1">
      <c r="A19" s="768" t="s">
        <v>20</v>
      </c>
      <c r="B19" s="747"/>
      <c r="C19" s="747"/>
      <c r="D19" s="769" t="s">
        <v>21</v>
      </c>
      <c r="E19" s="770"/>
      <c r="F19" s="770"/>
      <c r="G19" s="770"/>
      <c r="H19" s="770"/>
      <c r="I19" s="771"/>
      <c r="J19" s="769" t="s">
        <v>22</v>
      </c>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1"/>
      <c r="AO19" s="769" t="s">
        <v>23</v>
      </c>
      <c r="AP19" s="770"/>
      <c r="AQ19" s="770"/>
      <c r="AR19" s="770"/>
      <c r="AS19" s="770"/>
      <c r="AT19" s="770"/>
      <c r="AU19" s="770"/>
      <c r="AV19" s="771"/>
      <c r="AW19" s="772" t="s">
        <v>24</v>
      </c>
      <c r="AX19" s="773"/>
      <c r="AY19" s="773"/>
      <c r="AZ19" s="773"/>
      <c r="BA19" s="773"/>
      <c r="BB19" s="773"/>
      <c r="BC19" s="769" t="s">
        <v>25</v>
      </c>
      <c r="BD19" s="770"/>
      <c r="BE19" s="770"/>
      <c r="BF19" s="770"/>
      <c r="BG19" s="770"/>
      <c r="BH19" s="770"/>
      <c r="BI19" s="770"/>
      <c r="BJ19" s="770"/>
      <c r="BK19" s="771"/>
      <c r="BL19" s="746" t="s">
        <v>26</v>
      </c>
      <c r="BM19" s="747"/>
      <c r="BN19" s="747"/>
      <c r="BO19" s="747"/>
      <c r="BP19" s="747"/>
      <c r="BQ19" s="747"/>
      <c r="BR19" s="747"/>
      <c r="BS19" s="747"/>
      <c r="BT19" s="747"/>
      <c r="BU19" s="747"/>
      <c r="BV19" s="747"/>
      <c r="BW19" s="747"/>
      <c r="BX19" s="747"/>
      <c r="BY19" s="747"/>
      <c r="BZ19" s="747"/>
      <c r="CA19" s="747"/>
      <c r="CB19" s="747"/>
      <c r="CC19" s="747"/>
      <c r="CD19" s="747"/>
      <c r="CE19" s="747"/>
      <c r="CF19" s="747"/>
      <c r="CG19" s="748"/>
      <c r="CH19" s="749" t="s">
        <v>27</v>
      </c>
      <c r="CI19" s="750"/>
      <c r="CJ19" s="750"/>
      <c r="CK19" s="750"/>
      <c r="CL19" s="750"/>
      <c r="CM19" s="750"/>
      <c r="CN19" s="750"/>
      <c r="CO19" s="750"/>
      <c r="CP19" s="750"/>
      <c r="CQ19" s="750"/>
      <c r="CR19" s="750"/>
      <c r="CS19" s="750"/>
      <c r="CT19" s="852" t="s">
        <v>56</v>
      </c>
      <c r="CU19" s="853"/>
      <c r="CV19" s="853"/>
      <c r="CW19" s="853"/>
      <c r="CX19" s="853"/>
      <c r="CY19" s="853"/>
      <c r="CZ19" s="853"/>
      <c r="DA19" s="853"/>
      <c r="DB19" s="853"/>
      <c r="DC19" s="901"/>
      <c r="DJ19" s="62" t="s">
        <v>64</v>
      </c>
    </row>
    <row r="20" spans="1:130" s="1" customFormat="1" ht="18" customHeight="1">
      <c r="A20" s="544">
        <v>1</v>
      </c>
      <c r="B20" s="529"/>
      <c r="C20" s="561"/>
      <c r="D20" s="902"/>
      <c r="E20" s="903"/>
      <c r="F20" s="904"/>
      <c r="G20" s="905"/>
      <c r="H20" s="906"/>
      <c r="I20" s="907"/>
      <c r="J20" s="908"/>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10"/>
      <c r="AO20" s="911"/>
      <c r="AP20" s="912"/>
      <c r="AQ20" s="912"/>
      <c r="AR20" s="912"/>
      <c r="AS20" s="912"/>
      <c r="AT20" s="912"/>
      <c r="AU20" s="912"/>
      <c r="AV20" s="913"/>
      <c r="AW20" s="914"/>
      <c r="AX20" s="915"/>
      <c r="AY20" s="915"/>
      <c r="AZ20" s="915"/>
      <c r="BA20" s="915"/>
      <c r="BB20" s="916"/>
      <c r="BC20" s="920"/>
      <c r="BD20" s="921"/>
      <c r="BE20" s="921"/>
      <c r="BF20" s="921"/>
      <c r="BG20" s="921"/>
      <c r="BH20" s="921"/>
      <c r="BI20" s="921"/>
      <c r="BJ20" s="921"/>
      <c r="BK20" s="922"/>
      <c r="BL20" s="847" t="str">
        <f>IF(AO20="","",ROUND(AO20*BC20,0))</f>
        <v/>
      </c>
      <c r="BM20" s="848"/>
      <c r="BN20" s="848"/>
      <c r="BO20" s="848"/>
      <c r="BP20" s="848"/>
      <c r="BQ20" s="848"/>
      <c r="BR20" s="848"/>
      <c r="BS20" s="848"/>
      <c r="BT20" s="848"/>
      <c r="BU20" s="848"/>
      <c r="BV20" s="848"/>
      <c r="BW20" s="848"/>
      <c r="BX20" s="848"/>
      <c r="BY20" s="848"/>
      <c r="BZ20" s="848"/>
      <c r="CA20" s="848"/>
      <c r="CB20" s="848"/>
      <c r="CC20" s="848"/>
      <c r="CD20" s="848"/>
      <c r="CE20" s="848"/>
      <c r="CF20" s="848"/>
      <c r="CG20" s="31"/>
      <c r="CH20" s="572" t="s">
        <v>28</v>
      </c>
      <c r="CI20" s="573"/>
      <c r="CJ20" s="738"/>
      <c r="CK20" s="739" t="s">
        <v>29</v>
      </c>
      <c r="CL20" s="573"/>
      <c r="CM20" s="738"/>
      <c r="CN20" s="739" t="s">
        <v>30</v>
      </c>
      <c r="CO20" s="740"/>
      <c r="CP20" s="741"/>
      <c r="CQ20" s="742" t="s">
        <v>31</v>
      </c>
      <c r="CR20" s="740"/>
      <c r="CS20" s="740"/>
      <c r="CT20" s="917"/>
      <c r="CU20" s="918"/>
      <c r="CV20" s="918"/>
      <c r="CW20" s="918"/>
      <c r="CX20" s="918"/>
      <c r="CY20" s="918"/>
      <c r="CZ20" s="918"/>
      <c r="DA20" s="918"/>
      <c r="DB20" s="918"/>
      <c r="DC20" s="919"/>
      <c r="DI20" s="48" t="s">
        <v>53</v>
      </c>
      <c r="DJ20" s="63" t="s">
        <v>65</v>
      </c>
      <c r="DK20" s="824" t="s">
        <v>67</v>
      </c>
      <c r="DL20" s="824"/>
      <c r="DM20" s="824"/>
      <c r="DN20" s="824"/>
      <c r="DO20" s="824"/>
    </row>
    <row r="21" spans="1:130" s="1" customFormat="1" ht="18" customHeight="1">
      <c r="A21" s="521">
        <v>2</v>
      </c>
      <c r="B21" s="519"/>
      <c r="C21" s="625"/>
      <c r="D21" s="641"/>
      <c r="E21" s="641"/>
      <c r="F21" s="641"/>
      <c r="G21" s="642"/>
      <c r="H21" s="643"/>
      <c r="I21" s="644"/>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5"/>
      <c r="AP21" s="646"/>
      <c r="AQ21" s="646"/>
      <c r="AR21" s="646"/>
      <c r="AS21" s="646"/>
      <c r="AT21" s="646"/>
      <c r="AU21" s="646"/>
      <c r="AV21" s="647"/>
      <c r="AW21" s="648"/>
      <c r="AX21" s="649"/>
      <c r="AY21" s="649"/>
      <c r="AZ21" s="649"/>
      <c r="BA21" s="649"/>
      <c r="BB21" s="650"/>
      <c r="BC21" s="523"/>
      <c r="BD21" s="524"/>
      <c r="BE21" s="524"/>
      <c r="BF21" s="524"/>
      <c r="BG21" s="524"/>
      <c r="BH21" s="524"/>
      <c r="BI21" s="524"/>
      <c r="BJ21" s="524"/>
      <c r="BK21" s="525"/>
      <c r="BL21" s="526" t="str">
        <f t="shared" ref="BL21:BL34" si="0">IF(AO21="","",ROUND(AO21*BC21,0))</f>
        <v/>
      </c>
      <c r="BM21" s="527"/>
      <c r="BN21" s="527"/>
      <c r="BO21" s="527"/>
      <c r="BP21" s="527"/>
      <c r="BQ21" s="527"/>
      <c r="BR21" s="527"/>
      <c r="BS21" s="527"/>
      <c r="BT21" s="527"/>
      <c r="BU21" s="527"/>
      <c r="BV21" s="527"/>
      <c r="BW21" s="527"/>
      <c r="BX21" s="527"/>
      <c r="BY21" s="527"/>
      <c r="BZ21" s="527"/>
      <c r="CA21" s="527"/>
      <c r="CB21" s="527"/>
      <c r="CC21" s="527"/>
      <c r="CD21" s="527"/>
      <c r="CE21" s="527"/>
      <c r="CF21" s="527"/>
      <c r="CG21" s="32"/>
      <c r="CH21" s="521" t="s">
        <v>28</v>
      </c>
      <c r="CI21" s="519"/>
      <c r="CJ21" s="520"/>
      <c r="CK21" s="513" t="s">
        <v>29</v>
      </c>
      <c r="CL21" s="519"/>
      <c r="CM21" s="520"/>
      <c r="CN21" s="513" t="s">
        <v>30</v>
      </c>
      <c r="CO21" s="514"/>
      <c r="CP21" s="515"/>
      <c r="CQ21" s="516" t="s">
        <v>31</v>
      </c>
      <c r="CR21" s="514"/>
      <c r="CS21" s="514"/>
      <c r="CT21" s="507"/>
      <c r="CU21" s="508"/>
      <c r="CV21" s="508"/>
      <c r="CW21" s="508"/>
      <c r="CX21" s="508"/>
      <c r="CY21" s="508"/>
      <c r="CZ21" s="508"/>
      <c r="DA21" s="508"/>
      <c r="DB21" s="508"/>
      <c r="DC21" s="509"/>
      <c r="DI21" s="48" t="s">
        <v>60</v>
      </c>
      <c r="DJ21" s="63" t="s">
        <v>53</v>
      </c>
      <c r="DK21" s="824" t="s">
        <v>68</v>
      </c>
      <c r="DL21" s="824"/>
      <c r="DM21" s="824"/>
      <c r="DN21" s="824"/>
      <c r="DO21" s="824"/>
    </row>
    <row r="22" spans="1:130" s="1" customFormat="1" ht="18" customHeight="1">
      <c r="A22" s="544">
        <v>3</v>
      </c>
      <c r="B22" s="529"/>
      <c r="C22" s="561"/>
      <c r="D22" s="651"/>
      <c r="E22" s="651"/>
      <c r="F22" s="651"/>
      <c r="G22" s="652"/>
      <c r="H22" s="653"/>
      <c r="I22" s="654"/>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5"/>
      <c r="AP22" s="646"/>
      <c r="AQ22" s="646"/>
      <c r="AR22" s="646"/>
      <c r="AS22" s="646"/>
      <c r="AT22" s="646"/>
      <c r="AU22" s="646"/>
      <c r="AV22" s="647"/>
      <c r="AW22" s="648"/>
      <c r="AX22" s="649"/>
      <c r="AY22" s="649"/>
      <c r="AZ22" s="649"/>
      <c r="BA22" s="649"/>
      <c r="BB22" s="650"/>
      <c r="BC22" s="523"/>
      <c r="BD22" s="524"/>
      <c r="BE22" s="524"/>
      <c r="BF22" s="524"/>
      <c r="BG22" s="524"/>
      <c r="BH22" s="524"/>
      <c r="BI22" s="524"/>
      <c r="BJ22" s="524"/>
      <c r="BK22" s="525"/>
      <c r="BL22" s="526" t="str">
        <f t="shared" si="0"/>
        <v/>
      </c>
      <c r="BM22" s="527"/>
      <c r="BN22" s="527"/>
      <c r="BO22" s="527"/>
      <c r="BP22" s="527"/>
      <c r="BQ22" s="527"/>
      <c r="BR22" s="527"/>
      <c r="BS22" s="527"/>
      <c r="BT22" s="527"/>
      <c r="BU22" s="527"/>
      <c r="BV22" s="527"/>
      <c r="BW22" s="527"/>
      <c r="BX22" s="527"/>
      <c r="BY22" s="527"/>
      <c r="BZ22" s="527"/>
      <c r="CA22" s="527"/>
      <c r="CB22" s="527"/>
      <c r="CC22" s="527"/>
      <c r="CD22" s="527"/>
      <c r="CE22" s="527"/>
      <c r="CF22" s="527"/>
      <c r="CG22" s="32"/>
      <c r="CH22" s="544" t="s">
        <v>28</v>
      </c>
      <c r="CI22" s="529"/>
      <c r="CJ22" s="530"/>
      <c r="CK22" s="528" t="s">
        <v>29</v>
      </c>
      <c r="CL22" s="529"/>
      <c r="CM22" s="530"/>
      <c r="CN22" s="528" t="s">
        <v>30</v>
      </c>
      <c r="CO22" s="531"/>
      <c r="CP22" s="532"/>
      <c r="CQ22" s="533" t="s">
        <v>31</v>
      </c>
      <c r="CR22" s="531"/>
      <c r="CS22" s="531"/>
      <c r="CT22" s="507"/>
      <c r="CU22" s="508"/>
      <c r="CV22" s="508"/>
      <c r="CW22" s="508"/>
      <c r="CX22" s="508"/>
      <c r="CY22" s="508"/>
      <c r="CZ22" s="508"/>
      <c r="DA22" s="508"/>
      <c r="DB22" s="508"/>
      <c r="DC22" s="509"/>
      <c r="DJ22" s="63" t="s">
        <v>60</v>
      </c>
      <c r="DK22" s="824" t="s">
        <v>66</v>
      </c>
      <c r="DL22" s="824"/>
      <c r="DM22" s="824"/>
      <c r="DN22" s="824"/>
      <c r="DO22" s="824"/>
    </row>
    <row r="23" spans="1:130" s="1" customFormat="1" ht="18" customHeight="1">
      <c r="A23" s="521">
        <v>4</v>
      </c>
      <c r="B23" s="519"/>
      <c r="C23" s="625"/>
      <c r="D23" s="641"/>
      <c r="E23" s="641"/>
      <c r="F23" s="641"/>
      <c r="G23" s="642"/>
      <c r="H23" s="643"/>
      <c r="I23" s="644"/>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5"/>
      <c r="AP23" s="646"/>
      <c r="AQ23" s="646"/>
      <c r="AR23" s="646"/>
      <c r="AS23" s="646"/>
      <c r="AT23" s="646"/>
      <c r="AU23" s="646"/>
      <c r="AV23" s="647"/>
      <c r="AW23" s="648"/>
      <c r="AX23" s="649"/>
      <c r="AY23" s="649"/>
      <c r="AZ23" s="649"/>
      <c r="BA23" s="649"/>
      <c r="BB23" s="650"/>
      <c r="BC23" s="523"/>
      <c r="BD23" s="524"/>
      <c r="BE23" s="524"/>
      <c r="BF23" s="524"/>
      <c r="BG23" s="524"/>
      <c r="BH23" s="524"/>
      <c r="BI23" s="524"/>
      <c r="BJ23" s="524"/>
      <c r="BK23" s="525"/>
      <c r="BL23" s="526" t="str">
        <f t="shared" si="0"/>
        <v/>
      </c>
      <c r="BM23" s="527"/>
      <c r="BN23" s="527"/>
      <c r="BO23" s="527"/>
      <c r="BP23" s="527"/>
      <c r="BQ23" s="527"/>
      <c r="BR23" s="527"/>
      <c r="BS23" s="527"/>
      <c r="BT23" s="527"/>
      <c r="BU23" s="527"/>
      <c r="BV23" s="527"/>
      <c r="BW23" s="527"/>
      <c r="BX23" s="527"/>
      <c r="BY23" s="527"/>
      <c r="BZ23" s="527"/>
      <c r="CA23" s="527"/>
      <c r="CB23" s="527"/>
      <c r="CC23" s="527"/>
      <c r="CD23" s="527"/>
      <c r="CE23" s="527"/>
      <c r="CF23" s="527"/>
      <c r="CG23" s="32"/>
      <c r="CH23" s="521" t="s">
        <v>28</v>
      </c>
      <c r="CI23" s="519"/>
      <c r="CJ23" s="520"/>
      <c r="CK23" s="513" t="s">
        <v>29</v>
      </c>
      <c r="CL23" s="519"/>
      <c r="CM23" s="520"/>
      <c r="CN23" s="513" t="s">
        <v>30</v>
      </c>
      <c r="CO23" s="514"/>
      <c r="CP23" s="515"/>
      <c r="CQ23" s="516" t="s">
        <v>31</v>
      </c>
      <c r="CR23" s="514"/>
      <c r="CS23" s="514"/>
      <c r="CT23" s="507"/>
      <c r="CU23" s="508"/>
      <c r="CV23" s="508"/>
      <c r="CW23" s="508"/>
      <c r="CX23" s="508"/>
      <c r="CY23" s="508"/>
      <c r="CZ23" s="508"/>
      <c r="DA23" s="508"/>
      <c r="DB23" s="508"/>
      <c r="DC23" s="509"/>
    </row>
    <row r="24" spans="1:130" s="1" customFormat="1" ht="18" customHeight="1">
      <c r="A24" s="544">
        <v>5</v>
      </c>
      <c r="B24" s="529"/>
      <c r="C24" s="561"/>
      <c r="D24" s="651"/>
      <c r="E24" s="651"/>
      <c r="F24" s="651"/>
      <c r="G24" s="652"/>
      <c r="H24" s="653"/>
      <c r="I24" s="654"/>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5"/>
      <c r="AP24" s="646"/>
      <c r="AQ24" s="646"/>
      <c r="AR24" s="646"/>
      <c r="AS24" s="646"/>
      <c r="AT24" s="646"/>
      <c r="AU24" s="646"/>
      <c r="AV24" s="647"/>
      <c r="AW24" s="648"/>
      <c r="AX24" s="649"/>
      <c r="AY24" s="649"/>
      <c r="AZ24" s="649"/>
      <c r="BA24" s="649"/>
      <c r="BB24" s="650"/>
      <c r="BC24" s="523"/>
      <c r="BD24" s="524"/>
      <c r="BE24" s="524"/>
      <c r="BF24" s="524"/>
      <c r="BG24" s="524"/>
      <c r="BH24" s="524"/>
      <c r="BI24" s="524"/>
      <c r="BJ24" s="524"/>
      <c r="BK24" s="525"/>
      <c r="BL24" s="526" t="str">
        <f t="shared" si="0"/>
        <v/>
      </c>
      <c r="BM24" s="527"/>
      <c r="BN24" s="527"/>
      <c r="BO24" s="527"/>
      <c r="BP24" s="527"/>
      <c r="BQ24" s="527"/>
      <c r="BR24" s="527"/>
      <c r="BS24" s="527"/>
      <c r="BT24" s="527"/>
      <c r="BU24" s="527"/>
      <c r="BV24" s="527"/>
      <c r="BW24" s="527"/>
      <c r="BX24" s="527"/>
      <c r="BY24" s="527"/>
      <c r="BZ24" s="527"/>
      <c r="CA24" s="527"/>
      <c r="CB24" s="527"/>
      <c r="CC24" s="527"/>
      <c r="CD24" s="527"/>
      <c r="CE24" s="527"/>
      <c r="CF24" s="527"/>
      <c r="CG24" s="32"/>
      <c r="CH24" s="544" t="s">
        <v>28</v>
      </c>
      <c r="CI24" s="529"/>
      <c r="CJ24" s="530"/>
      <c r="CK24" s="528" t="s">
        <v>29</v>
      </c>
      <c r="CL24" s="529"/>
      <c r="CM24" s="530"/>
      <c r="CN24" s="528" t="s">
        <v>30</v>
      </c>
      <c r="CO24" s="531"/>
      <c r="CP24" s="532"/>
      <c r="CQ24" s="533" t="s">
        <v>31</v>
      </c>
      <c r="CR24" s="531"/>
      <c r="CS24" s="531"/>
      <c r="CT24" s="507"/>
      <c r="CU24" s="508"/>
      <c r="CV24" s="508"/>
      <c r="CW24" s="508"/>
      <c r="CX24" s="508"/>
      <c r="CY24" s="508"/>
      <c r="CZ24" s="508"/>
      <c r="DA24" s="508"/>
      <c r="DB24" s="508"/>
      <c r="DC24" s="509"/>
    </row>
    <row r="25" spans="1:130" s="1" customFormat="1" ht="18" customHeight="1">
      <c r="A25" s="521">
        <v>6</v>
      </c>
      <c r="B25" s="519"/>
      <c r="C25" s="625"/>
      <c r="D25" s="641"/>
      <c r="E25" s="641"/>
      <c r="F25" s="641"/>
      <c r="G25" s="642"/>
      <c r="H25" s="643"/>
      <c r="I25" s="64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5"/>
      <c r="AP25" s="646"/>
      <c r="AQ25" s="646"/>
      <c r="AR25" s="646"/>
      <c r="AS25" s="646"/>
      <c r="AT25" s="646"/>
      <c r="AU25" s="646"/>
      <c r="AV25" s="647"/>
      <c r="AW25" s="648"/>
      <c r="AX25" s="649"/>
      <c r="AY25" s="649"/>
      <c r="AZ25" s="649"/>
      <c r="BA25" s="649"/>
      <c r="BB25" s="650"/>
      <c r="BC25" s="523"/>
      <c r="BD25" s="524"/>
      <c r="BE25" s="524"/>
      <c r="BF25" s="524"/>
      <c r="BG25" s="524"/>
      <c r="BH25" s="524"/>
      <c r="BI25" s="524"/>
      <c r="BJ25" s="524"/>
      <c r="BK25" s="525"/>
      <c r="BL25" s="526" t="str">
        <f t="shared" si="0"/>
        <v/>
      </c>
      <c r="BM25" s="527"/>
      <c r="BN25" s="527"/>
      <c r="BO25" s="527"/>
      <c r="BP25" s="527"/>
      <c r="BQ25" s="527"/>
      <c r="BR25" s="527"/>
      <c r="BS25" s="527"/>
      <c r="BT25" s="527"/>
      <c r="BU25" s="527"/>
      <c r="BV25" s="527"/>
      <c r="BW25" s="527"/>
      <c r="BX25" s="527"/>
      <c r="BY25" s="527"/>
      <c r="BZ25" s="527"/>
      <c r="CA25" s="527"/>
      <c r="CB25" s="527"/>
      <c r="CC25" s="527"/>
      <c r="CD25" s="527"/>
      <c r="CE25" s="527"/>
      <c r="CF25" s="527"/>
      <c r="CG25" s="32"/>
      <c r="CH25" s="521" t="s">
        <v>28</v>
      </c>
      <c r="CI25" s="519"/>
      <c r="CJ25" s="520"/>
      <c r="CK25" s="513" t="s">
        <v>29</v>
      </c>
      <c r="CL25" s="519"/>
      <c r="CM25" s="520"/>
      <c r="CN25" s="513" t="s">
        <v>30</v>
      </c>
      <c r="CO25" s="514"/>
      <c r="CP25" s="515"/>
      <c r="CQ25" s="516" t="s">
        <v>31</v>
      </c>
      <c r="CR25" s="514"/>
      <c r="CS25" s="514"/>
      <c r="CT25" s="507"/>
      <c r="CU25" s="508"/>
      <c r="CV25" s="508"/>
      <c r="CW25" s="508"/>
      <c r="CX25" s="508"/>
      <c r="CY25" s="508"/>
      <c r="CZ25" s="508"/>
      <c r="DA25" s="508"/>
      <c r="DB25" s="508"/>
      <c r="DC25" s="509"/>
    </row>
    <row r="26" spans="1:130" s="1" customFormat="1" ht="18" customHeight="1">
      <c r="A26" s="544">
        <v>7</v>
      </c>
      <c r="B26" s="529"/>
      <c r="C26" s="561"/>
      <c r="D26" s="641"/>
      <c r="E26" s="641"/>
      <c r="F26" s="641"/>
      <c r="G26" s="642"/>
      <c r="H26" s="643"/>
      <c r="I26" s="644"/>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5"/>
      <c r="AP26" s="646"/>
      <c r="AQ26" s="646"/>
      <c r="AR26" s="646"/>
      <c r="AS26" s="646"/>
      <c r="AT26" s="646"/>
      <c r="AU26" s="646"/>
      <c r="AV26" s="647"/>
      <c r="AW26" s="648"/>
      <c r="AX26" s="649"/>
      <c r="AY26" s="649"/>
      <c r="AZ26" s="649"/>
      <c r="BA26" s="649"/>
      <c r="BB26" s="650"/>
      <c r="BC26" s="523"/>
      <c r="BD26" s="524"/>
      <c r="BE26" s="524"/>
      <c r="BF26" s="524"/>
      <c r="BG26" s="524"/>
      <c r="BH26" s="524"/>
      <c r="BI26" s="524"/>
      <c r="BJ26" s="524"/>
      <c r="BK26" s="525"/>
      <c r="BL26" s="526" t="str">
        <f>IF(AO26="","",ROUND(AO26*BC26,0))</f>
        <v/>
      </c>
      <c r="BM26" s="527"/>
      <c r="BN26" s="527"/>
      <c r="BO26" s="527"/>
      <c r="BP26" s="527"/>
      <c r="BQ26" s="527"/>
      <c r="BR26" s="527"/>
      <c r="BS26" s="527"/>
      <c r="BT26" s="527"/>
      <c r="BU26" s="527"/>
      <c r="BV26" s="527"/>
      <c r="BW26" s="527"/>
      <c r="BX26" s="527"/>
      <c r="BY26" s="527"/>
      <c r="BZ26" s="527"/>
      <c r="CA26" s="527"/>
      <c r="CB26" s="527"/>
      <c r="CC26" s="527"/>
      <c r="CD26" s="527"/>
      <c r="CE26" s="527"/>
      <c r="CF26" s="527"/>
      <c r="CG26" s="32"/>
      <c r="CH26" s="521" t="s">
        <v>28</v>
      </c>
      <c r="CI26" s="519"/>
      <c r="CJ26" s="520"/>
      <c r="CK26" s="513" t="s">
        <v>29</v>
      </c>
      <c r="CL26" s="519"/>
      <c r="CM26" s="520"/>
      <c r="CN26" s="513" t="s">
        <v>30</v>
      </c>
      <c r="CO26" s="514"/>
      <c r="CP26" s="515"/>
      <c r="CQ26" s="516" t="s">
        <v>31</v>
      </c>
      <c r="CR26" s="514"/>
      <c r="CS26" s="514"/>
      <c r="CT26" s="507"/>
      <c r="CU26" s="508"/>
      <c r="CV26" s="508"/>
      <c r="CW26" s="508"/>
      <c r="CX26" s="508"/>
      <c r="CY26" s="508"/>
      <c r="CZ26" s="508"/>
      <c r="DA26" s="508"/>
      <c r="DB26" s="508"/>
      <c r="DC26" s="509"/>
    </row>
    <row r="27" spans="1:130" s="1" customFormat="1" ht="18" customHeight="1">
      <c r="A27" s="521">
        <v>8</v>
      </c>
      <c r="B27" s="519"/>
      <c r="C27" s="625"/>
      <c r="D27" s="651"/>
      <c r="E27" s="651"/>
      <c r="F27" s="651"/>
      <c r="G27" s="652"/>
      <c r="H27" s="653"/>
      <c r="I27" s="654"/>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5"/>
      <c r="AP27" s="646"/>
      <c r="AQ27" s="646"/>
      <c r="AR27" s="646"/>
      <c r="AS27" s="646"/>
      <c r="AT27" s="646"/>
      <c r="AU27" s="646"/>
      <c r="AV27" s="647"/>
      <c r="AW27" s="648"/>
      <c r="AX27" s="649"/>
      <c r="AY27" s="649"/>
      <c r="AZ27" s="649"/>
      <c r="BA27" s="649"/>
      <c r="BB27" s="650"/>
      <c r="BC27" s="523"/>
      <c r="BD27" s="524"/>
      <c r="BE27" s="524"/>
      <c r="BF27" s="524"/>
      <c r="BG27" s="524"/>
      <c r="BH27" s="524"/>
      <c r="BI27" s="524"/>
      <c r="BJ27" s="524"/>
      <c r="BK27" s="525"/>
      <c r="BL27" s="526" t="str">
        <f>IF(AO27="","",ROUND(AO27*BC27,0))</f>
        <v/>
      </c>
      <c r="BM27" s="527"/>
      <c r="BN27" s="527"/>
      <c r="BO27" s="527"/>
      <c r="BP27" s="527"/>
      <c r="BQ27" s="527"/>
      <c r="BR27" s="527"/>
      <c r="BS27" s="527"/>
      <c r="BT27" s="527"/>
      <c r="BU27" s="527"/>
      <c r="BV27" s="527"/>
      <c r="BW27" s="527"/>
      <c r="BX27" s="527"/>
      <c r="BY27" s="527"/>
      <c r="BZ27" s="527"/>
      <c r="CA27" s="527"/>
      <c r="CB27" s="527"/>
      <c r="CC27" s="527"/>
      <c r="CD27" s="527"/>
      <c r="CE27" s="527"/>
      <c r="CF27" s="527"/>
      <c r="CG27" s="32"/>
      <c r="CH27" s="544" t="s">
        <v>28</v>
      </c>
      <c r="CI27" s="529"/>
      <c r="CJ27" s="530"/>
      <c r="CK27" s="528" t="s">
        <v>29</v>
      </c>
      <c r="CL27" s="529"/>
      <c r="CM27" s="530"/>
      <c r="CN27" s="528" t="s">
        <v>30</v>
      </c>
      <c r="CO27" s="531"/>
      <c r="CP27" s="532"/>
      <c r="CQ27" s="533" t="s">
        <v>31</v>
      </c>
      <c r="CR27" s="531"/>
      <c r="CS27" s="531"/>
      <c r="CT27" s="507"/>
      <c r="CU27" s="508"/>
      <c r="CV27" s="508"/>
      <c r="CW27" s="508"/>
      <c r="CX27" s="508"/>
      <c r="CY27" s="508"/>
      <c r="CZ27" s="508"/>
      <c r="DA27" s="508"/>
      <c r="DB27" s="508"/>
      <c r="DC27" s="509"/>
    </row>
    <row r="28" spans="1:130" s="1" customFormat="1" ht="18" customHeight="1">
      <c r="A28" s="544">
        <v>9</v>
      </c>
      <c r="B28" s="529"/>
      <c r="C28" s="561"/>
      <c r="D28" s="641"/>
      <c r="E28" s="641"/>
      <c r="F28" s="641"/>
      <c r="G28" s="642"/>
      <c r="H28" s="643"/>
      <c r="I28" s="644"/>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5"/>
      <c r="AP28" s="646"/>
      <c r="AQ28" s="646"/>
      <c r="AR28" s="646"/>
      <c r="AS28" s="646"/>
      <c r="AT28" s="646"/>
      <c r="AU28" s="646"/>
      <c r="AV28" s="647"/>
      <c r="AW28" s="648"/>
      <c r="AX28" s="649"/>
      <c r="AY28" s="649"/>
      <c r="AZ28" s="649"/>
      <c r="BA28" s="649"/>
      <c r="BB28" s="650"/>
      <c r="BC28" s="523"/>
      <c r="BD28" s="524"/>
      <c r="BE28" s="524"/>
      <c r="BF28" s="524"/>
      <c r="BG28" s="524"/>
      <c r="BH28" s="524"/>
      <c r="BI28" s="524"/>
      <c r="BJ28" s="524"/>
      <c r="BK28" s="525"/>
      <c r="BL28" s="526" t="str">
        <f>IF(AO28="","",ROUND(AO28*BC28,0))</f>
        <v/>
      </c>
      <c r="BM28" s="527"/>
      <c r="BN28" s="527"/>
      <c r="BO28" s="527"/>
      <c r="BP28" s="527"/>
      <c r="BQ28" s="527"/>
      <c r="BR28" s="527"/>
      <c r="BS28" s="527"/>
      <c r="BT28" s="527"/>
      <c r="BU28" s="527"/>
      <c r="BV28" s="527"/>
      <c r="BW28" s="527"/>
      <c r="BX28" s="527"/>
      <c r="BY28" s="527"/>
      <c r="BZ28" s="527"/>
      <c r="CA28" s="527"/>
      <c r="CB28" s="527"/>
      <c r="CC28" s="527"/>
      <c r="CD28" s="527"/>
      <c r="CE28" s="527"/>
      <c r="CF28" s="527"/>
      <c r="CG28" s="32"/>
      <c r="CH28" s="521" t="s">
        <v>28</v>
      </c>
      <c r="CI28" s="519"/>
      <c r="CJ28" s="520"/>
      <c r="CK28" s="513" t="s">
        <v>29</v>
      </c>
      <c r="CL28" s="519"/>
      <c r="CM28" s="520"/>
      <c r="CN28" s="513" t="s">
        <v>30</v>
      </c>
      <c r="CO28" s="514"/>
      <c r="CP28" s="515"/>
      <c r="CQ28" s="516" t="s">
        <v>31</v>
      </c>
      <c r="CR28" s="514"/>
      <c r="CS28" s="514"/>
      <c r="CT28" s="507"/>
      <c r="CU28" s="508"/>
      <c r="CV28" s="508"/>
      <c r="CW28" s="508"/>
      <c r="CX28" s="508"/>
      <c r="CY28" s="508"/>
      <c r="CZ28" s="508"/>
      <c r="DA28" s="508"/>
      <c r="DB28" s="508"/>
      <c r="DC28" s="509"/>
    </row>
    <row r="29" spans="1:130" s="1" customFormat="1" ht="18" customHeight="1">
      <c r="A29" s="521">
        <v>10</v>
      </c>
      <c r="B29" s="519"/>
      <c r="C29" s="625"/>
      <c r="D29" s="651"/>
      <c r="E29" s="651"/>
      <c r="F29" s="651"/>
      <c r="G29" s="652"/>
      <c r="H29" s="653"/>
      <c r="I29" s="654"/>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5"/>
      <c r="AP29" s="646"/>
      <c r="AQ29" s="646"/>
      <c r="AR29" s="646"/>
      <c r="AS29" s="646"/>
      <c r="AT29" s="646"/>
      <c r="AU29" s="646"/>
      <c r="AV29" s="647"/>
      <c r="AW29" s="648"/>
      <c r="AX29" s="649"/>
      <c r="AY29" s="649"/>
      <c r="AZ29" s="649"/>
      <c r="BA29" s="649"/>
      <c r="BB29" s="650"/>
      <c r="BC29" s="523"/>
      <c r="BD29" s="524"/>
      <c r="BE29" s="524"/>
      <c r="BF29" s="524"/>
      <c r="BG29" s="524"/>
      <c r="BH29" s="524"/>
      <c r="BI29" s="524"/>
      <c r="BJ29" s="524"/>
      <c r="BK29" s="525"/>
      <c r="BL29" s="526" t="str">
        <f>IF(AO29="","",ROUND(AO29*BC29,0))</f>
        <v/>
      </c>
      <c r="BM29" s="527"/>
      <c r="BN29" s="527"/>
      <c r="BO29" s="527"/>
      <c r="BP29" s="527"/>
      <c r="BQ29" s="527"/>
      <c r="BR29" s="527"/>
      <c r="BS29" s="527"/>
      <c r="BT29" s="527"/>
      <c r="BU29" s="527"/>
      <c r="BV29" s="527"/>
      <c r="BW29" s="527"/>
      <c r="BX29" s="527"/>
      <c r="BY29" s="527"/>
      <c r="BZ29" s="527"/>
      <c r="CA29" s="527"/>
      <c r="CB29" s="527"/>
      <c r="CC29" s="527"/>
      <c r="CD29" s="527"/>
      <c r="CE29" s="527"/>
      <c r="CF29" s="527"/>
      <c r="CG29" s="32"/>
      <c r="CH29" s="544" t="s">
        <v>28</v>
      </c>
      <c r="CI29" s="529"/>
      <c r="CJ29" s="530"/>
      <c r="CK29" s="528" t="s">
        <v>29</v>
      </c>
      <c r="CL29" s="529"/>
      <c r="CM29" s="530"/>
      <c r="CN29" s="528" t="s">
        <v>30</v>
      </c>
      <c r="CO29" s="531"/>
      <c r="CP29" s="532"/>
      <c r="CQ29" s="533" t="s">
        <v>31</v>
      </c>
      <c r="CR29" s="531"/>
      <c r="CS29" s="531"/>
      <c r="CT29" s="507"/>
      <c r="CU29" s="508"/>
      <c r="CV29" s="508"/>
      <c r="CW29" s="508"/>
      <c r="CX29" s="508"/>
      <c r="CY29" s="508"/>
      <c r="CZ29" s="508"/>
      <c r="DA29" s="508"/>
      <c r="DB29" s="508"/>
      <c r="DC29" s="509"/>
    </row>
    <row r="30" spans="1:130" s="1" customFormat="1" ht="18" customHeight="1">
      <c r="A30" s="544">
        <v>11</v>
      </c>
      <c r="B30" s="529"/>
      <c r="C30" s="561"/>
      <c r="D30" s="641"/>
      <c r="E30" s="641"/>
      <c r="F30" s="641"/>
      <c r="G30" s="642"/>
      <c r="H30" s="643"/>
      <c r="I30" s="644"/>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5"/>
      <c r="AP30" s="646"/>
      <c r="AQ30" s="646"/>
      <c r="AR30" s="646"/>
      <c r="AS30" s="646"/>
      <c r="AT30" s="646"/>
      <c r="AU30" s="646"/>
      <c r="AV30" s="647"/>
      <c r="AW30" s="648"/>
      <c r="AX30" s="649"/>
      <c r="AY30" s="649"/>
      <c r="AZ30" s="649"/>
      <c r="BA30" s="649"/>
      <c r="BB30" s="650"/>
      <c r="BC30" s="523"/>
      <c r="BD30" s="524"/>
      <c r="BE30" s="524"/>
      <c r="BF30" s="524"/>
      <c r="BG30" s="524"/>
      <c r="BH30" s="524"/>
      <c r="BI30" s="524"/>
      <c r="BJ30" s="524"/>
      <c r="BK30" s="525"/>
      <c r="BL30" s="526" t="str">
        <f>IF(AO30="","",ROUND(AO30*BC30,0))</f>
        <v/>
      </c>
      <c r="BM30" s="527"/>
      <c r="BN30" s="527"/>
      <c r="BO30" s="527"/>
      <c r="BP30" s="527"/>
      <c r="BQ30" s="527"/>
      <c r="BR30" s="527"/>
      <c r="BS30" s="527"/>
      <c r="BT30" s="527"/>
      <c r="BU30" s="527"/>
      <c r="BV30" s="527"/>
      <c r="BW30" s="527"/>
      <c r="BX30" s="527"/>
      <c r="BY30" s="527"/>
      <c r="BZ30" s="527"/>
      <c r="CA30" s="527"/>
      <c r="CB30" s="527"/>
      <c r="CC30" s="527"/>
      <c r="CD30" s="527"/>
      <c r="CE30" s="527"/>
      <c r="CF30" s="527"/>
      <c r="CG30" s="32"/>
      <c r="CH30" s="521" t="s">
        <v>28</v>
      </c>
      <c r="CI30" s="519"/>
      <c r="CJ30" s="520"/>
      <c r="CK30" s="513" t="s">
        <v>29</v>
      </c>
      <c r="CL30" s="519"/>
      <c r="CM30" s="520"/>
      <c r="CN30" s="513" t="s">
        <v>30</v>
      </c>
      <c r="CO30" s="514"/>
      <c r="CP30" s="515"/>
      <c r="CQ30" s="516" t="s">
        <v>31</v>
      </c>
      <c r="CR30" s="514"/>
      <c r="CS30" s="514"/>
      <c r="CT30" s="507"/>
      <c r="CU30" s="508"/>
      <c r="CV30" s="508"/>
      <c r="CW30" s="508"/>
      <c r="CX30" s="508"/>
      <c r="CY30" s="508"/>
      <c r="CZ30" s="508"/>
      <c r="DA30" s="508"/>
      <c r="DB30" s="508"/>
      <c r="DC30" s="509"/>
    </row>
    <row r="31" spans="1:130" s="1" customFormat="1" ht="18" customHeight="1">
      <c r="A31" s="521">
        <v>12</v>
      </c>
      <c r="B31" s="519"/>
      <c r="C31" s="625"/>
      <c r="D31" s="651"/>
      <c r="E31" s="651"/>
      <c r="F31" s="651"/>
      <c r="G31" s="652"/>
      <c r="H31" s="653"/>
      <c r="I31" s="654"/>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5"/>
      <c r="AP31" s="646"/>
      <c r="AQ31" s="646"/>
      <c r="AR31" s="646"/>
      <c r="AS31" s="646"/>
      <c r="AT31" s="646"/>
      <c r="AU31" s="646"/>
      <c r="AV31" s="647"/>
      <c r="AW31" s="648"/>
      <c r="AX31" s="649"/>
      <c r="AY31" s="649"/>
      <c r="AZ31" s="649"/>
      <c r="BA31" s="649"/>
      <c r="BB31" s="650"/>
      <c r="BC31" s="523"/>
      <c r="BD31" s="524"/>
      <c r="BE31" s="524"/>
      <c r="BF31" s="524"/>
      <c r="BG31" s="524"/>
      <c r="BH31" s="524"/>
      <c r="BI31" s="524"/>
      <c r="BJ31" s="524"/>
      <c r="BK31" s="525"/>
      <c r="BL31" s="526" t="str">
        <f t="shared" si="0"/>
        <v/>
      </c>
      <c r="BM31" s="527"/>
      <c r="BN31" s="527"/>
      <c r="BO31" s="527"/>
      <c r="BP31" s="527"/>
      <c r="BQ31" s="527"/>
      <c r="BR31" s="527"/>
      <c r="BS31" s="527"/>
      <c r="BT31" s="527"/>
      <c r="BU31" s="527"/>
      <c r="BV31" s="527"/>
      <c r="BW31" s="527"/>
      <c r="BX31" s="527"/>
      <c r="BY31" s="527"/>
      <c r="BZ31" s="527"/>
      <c r="CA31" s="527"/>
      <c r="CB31" s="527"/>
      <c r="CC31" s="527"/>
      <c r="CD31" s="527"/>
      <c r="CE31" s="527"/>
      <c r="CF31" s="527"/>
      <c r="CG31" s="32"/>
      <c r="CH31" s="544" t="s">
        <v>28</v>
      </c>
      <c r="CI31" s="529"/>
      <c r="CJ31" s="530"/>
      <c r="CK31" s="528" t="s">
        <v>29</v>
      </c>
      <c r="CL31" s="529"/>
      <c r="CM31" s="530"/>
      <c r="CN31" s="528" t="s">
        <v>30</v>
      </c>
      <c r="CO31" s="531"/>
      <c r="CP31" s="532"/>
      <c r="CQ31" s="533" t="s">
        <v>31</v>
      </c>
      <c r="CR31" s="531"/>
      <c r="CS31" s="531"/>
      <c r="CT31" s="507"/>
      <c r="CU31" s="508"/>
      <c r="CV31" s="508"/>
      <c r="CW31" s="508"/>
      <c r="CX31" s="508"/>
      <c r="CY31" s="508"/>
      <c r="CZ31" s="508"/>
      <c r="DA31" s="508"/>
      <c r="DB31" s="508"/>
      <c r="DC31" s="509"/>
    </row>
    <row r="32" spans="1:130" s="1" customFormat="1" ht="18" customHeight="1">
      <c r="A32" s="544">
        <v>13</v>
      </c>
      <c r="B32" s="529"/>
      <c r="C32" s="561"/>
      <c r="D32" s="641"/>
      <c r="E32" s="641"/>
      <c r="F32" s="641"/>
      <c r="G32" s="642"/>
      <c r="H32" s="643"/>
      <c r="I32" s="644"/>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5"/>
      <c r="AP32" s="646"/>
      <c r="AQ32" s="646"/>
      <c r="AR32" s="646"/>
      <c r="AS32" s="646"/>
      <c r="AT32" s="646"/>
      <c r="AU32" s="646"/>
      <c r="AV32" s="647"/>
      <c r="AW32" s="648"/>
      <c r="AX32" s="649"/>
      <c r="AY32" s="649"/>
      <c r="AZ32" s="649"/>
      <c r="BA32" s="649"/>
      <c r="BB32" s="650"/>
      <c r="BC32" s="523"/>
      <c r="BD32" s="524"/>
      <c r="BE32" s="524"/>
      <c r="BF32" s="524"/>
      <c r="BG32" s="524"/>
      <c r="BH32" s="524"/>
      <c r="BI32" s="524"/>
      <c r="BJ32" s="524"/>
      <c r="BK32" s="525"/>
      <c r="BL32" s="526" t="str">
        <f t="shared" si="0"/>
        <v/>
      </c>
      <c r="BM32" s="527"/>
      <c r="BN32" s="527"/>
      <c r="BO32" s="527"/>
      <c r="BP32" s="527"/>
      <c r="BQ32" s="527"/>
      <c r="BR32" s="527"/>
      <c r="BS32" s="527"/>
      <c r="BT32" s="527"/>
      <c r="BU32" s="527"/>
      <c r="BV32" s="527"/>
      <c r="BW32" s="527"/>
      <c r="BX32" s="527"/>
      <c r="BY32" s="527"/>
      <c r="BZ32" s="527"/>
      <c r="CA32" s="527"/>
      <c r="CB32" s="527"/>
      <c r="CC32" s="527"/>
      <c r="CD32" s="527"/>
      <c r="CE32" s="527"/>
      <c r="CF32" s="527"/>
      <c r="CG32" s="32"/>
      <c r="CH32" s="521" t="s">
        <v>28</v>
      </c>
      <c r="CI32" s="519"/>
      <c r="CJ32" s="520"/>
      <c r="CK32" s="513" t="s">
        <v>29</v>
      </c>
      <c r="CL32" s="519"/>
      <c r="CM32" s="520"/>
      <c r="CN32" s="513" t="s">
        <v>30</v>
      </c>
      <c r="CO32" s="514"/>
      <c r="CP32" s="515"/>
      <c r="CQ32" s="516" t="s">
        <v>31</v>
      </c>
      <c r="CR32" s="514"/>
      <c r="CS32" s="514"/>
      <c r="CT32" s="507"/>
      <c r="CU32" s="508"/>
      <c r="CV32" s="508"/>
      <c r="CW32" s="508"/>
      <c r="CX32" s="508"/>
      <c r="CY32" s="508"/>
      <c r="CZ32" s="508"/>
      <c r="DA32" s="508"/>
      <c r="DB32" s="508"/>
      <c r="DC32" s="509"/>
    </row>
    <row r="33" spans="1:248" s="1" customFormat="1" ht="18" customHeight="1">
      <c r="A33" s="521">
        <v>14</v>
      </c>
      <c r="B33" s="519"/>
      <c r="C33" s="625"/>
      <c r="D33" s="641"/>
      <c r="E33" s="641"/>
      <c r="F33" s="641"/>
      <c r="G33" s="642"/>
      <c r="H33" s="643"/>
      <c r="I33" s="64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5"/>
      <c r="AP33" s="646"/>
      <c r="AQ33" s="646"/>
      <c r="AR33" s="646"/>
      <c r="AS33" s="646"/>
      <c r="AT33" s="646"/>
      <c r="AU33" s="646"/>
      <c r="AV33" s="647"/>
      <c r="AW33" s="648"/>
      <c r="AX33" s="649"/>
      <c r="AY33" s="649"/>
      <c r="AZ33" s="649"/>
      <c r="BA33" s="649"/>
      <c r="BB33" s="650"/>
      <c r="BC33" s="523"/>
      <c r="BD33" s="524"/>
      <c r="BE33" s="524"/>
      <c r="BF33" s="524"/>
      <c r="BG33" s="524"/>
      <c r="BH33" s="524"/>
      <c r="BI33" s="524"/>
      <c r="BJ33" s="524"/>
      <c r="BK33" s="525"/>
      <c r="BL33" s="526" t="str">
        <f t="shared" si="0"/>
        <v/>
      </c>
      <c r="BM33" s="527"/>
      <c r="BN33" s="527"/>
      <c r="BO33" s="527"/>
      <c r="BP33" s="527"/>
      <c r="BQ33" s="527"/>
      <c r="BR33" s="527"/>
      <c r="BS33" s="527"/>
      <c r="BT33" s="527"/>
      <c r="BU33" s="527"/>
      <c r="BV33" s="527"/>
      <c r="BW33" s="527"/>
      <c r="BX33" s="527"/>
      <c r="BY33" s="527"/>
      <c r="BZ33" s="527"/>
      <c r="CA33" s="527"/>
      <c r="CB33" s="527"/>
      <c r="CC33" s="527"/>
      <c r="CD33" s="527"/>
      <c r="CE33" s="527"/>
      <c r="CF33" s="527"/>
      <c r="CG33" s="32"/>
      <c r="CH33" s="521" t="s">
        <v>28</v>
      </c>
      <c r="CI33" s="519"/>
      <c r="CJ33" s="520"/>
      <c r="CK33" s="513" t="s">
        <v>29</v>
      </c>
      <c r="CL33" s="519"/>
      <c r="CM33" s="520"/>
      <c r="CN33" s="513" t="s">
        <v>30</v>
      </c>
      <c r="CO33" s="514"/>
      <c r="CP33" s="515"/>
      <c r="CQ33" s="516" t="s">
        <v>31</v>
      </c>
      <c r="CR33" s="514"/>
      <c r="CS33" s="514"/>
      <c r="CT33" s="507"/>
      <c r="CU33" s="508"/>
      <c r="CV33" s="508"/>
      <c r="CW33" s="508"/>
      <c r="CX33" s="508"/>
      <c r="CY33" s="508"/>
      <c r="CZ33" s="508"/>
      <c r="DA33" s="508"/>
      <c r="DB33" s="508"/>
      <c r="DC33" s="509"/>
    </row>
    <row r="34" spans="1:248" s="1" customFormat="1" ht="18" customHeight="1" thickBot="1">
      <c r="A34" s="884">
        <v>15</v>
      </c>
      <c r="B34" s="885"/>
      <c r="C34" s="886"/>
      <c r="D34" s="889"/>
      <c r="E34" s="889"/>
      <c r="F34" s="889"/>
      <c r="G34" s="890"/>
      <c r="H34" s="891"/>
      <c r="I34" s="892"/>
      <c r="J34" s="893"/>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94"/>
      <c r="AO34" s="849"/>
      <c r="AP34" s="850"/>
      <c r="AQ34" s="850"/>
      <c r="AR34" s="850"/>
      <c r="AS34" s="850"/>
      <c r="AT34" s="850"/>
      <c r="AU34" s="850"/>
      <c r="AV34" s="851"/>
      <c r="AW34" s="868"/>
      <c r="AX34" s="869"/>
      <c r="AY34" s="869"/>
      <c r="AZ34" s="869"/>
      <c r="BA34" s="869"/>
      <c r="BB34" s="870"/>
      <c r="BC34" s="862"/>
      <c r="BD34" s="863"/>
      <c r="BE34" s="863"/>
      <c r="BF34" s="863"/>
      <c r="BG34" s="863"/>
      <c r="BH34" s="863"/>
      <c r="BI34" s="863"/>
      <c r="BJ34" s="863"/>
      <c r="BK34" s="864"/>
      <c r="BL34" s="882" t="str">
        <f t="shared" si="0"/>
        <v/>
      </c>
      <c r="BM34" s="883"/>
      <c r="BN34" s="883"/>
      <c r="BO34" s="883"/>
      <c r="BP34" s="883"/>
      <c r="BQ34" s="883"/>
      <c r="BR34" s="883"/>
      <c r="BS34" s="883"/>
      <c r="BT34" s="883"/>
      <c r="BU34" s="883"/>
      <c r="BV34" s="883"/>
      <c r="BW34" s="883"/>
      <c r="BX34" s="883"/>
      <c r="BY34" s="883"/>
      <c r="BZ34" s="883"/>
      <c r="CA34" s="883"/>
      <c r="CB34" s="883"/>
      <c r="CC34" s="883"/>
      <c r="CD34" s="883"/>
      <c r="CE34" s="883"/>
      <c r="CF34" s="883"/>
      <c r="CG34" s="68"/>
      <c r="CH34" s="582" t="s">
        <v>28</v>
      </c>
      <c r="CI34" s="583"/>
      <c r="CJ34" s="659"/>
      <c r="CK34" s="658" t="s">
        <v>29</v>
      </c>
      <c r="CL34" s="583"/>
      <c r="CM34" s="659"/>
      <c r="CN34" s="658" t="s">
        <v>30</v>
      </c>
      <c r="CO34" s="660"/>
      <c r="CP34" s="661"/>
      <c r="CQ34" s="815" t="s">
        <v>31</v>
      </c>
      <c r="CR34" s="816"/>
      <c r="CS34" s="816"/>
      <c r="CT34" s="897"/>
      <c r="CU34" s="898"/>
      <c r="CV34" s="898"/>
      <c r="CW34" s="898"/>
      <c r="CX34" s="898"/>
      <c r="CY34" s="898"/>
      <c r="CZ34" s="898"/>
      <c r="DA34" s="898"/>
      <c r="DB34" s="898"/>
      <c r="DC34" s="899"/>
    </row>
    <row r="35" spans="1:248" s="1" customFormat="1"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60"/>
      <c r="AO35" s="852" t="s">
        <v>59</v>
      </c>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4"/>
      <c r="BL35" s="847" t="str">
        <f>IF(SUM(BL20:CF34)=0,"",SUM(BL20:CF34))</f>
        <v/>
      </c>
      <c r="BM35" s="848"/>
      <c r="BN35" s="848"/>
      <c r="BO35" s="848"/>
      <c r="BP35" s="848"/>
      <c r="BQ35" s="848"/>
      <c r="BR35" s="848"/>
      <c r="BS35" s="848"/>
      <c r="BT35" s="848"/>
      <c r="BU35" s="848"/>
      <c r="BV35" s="848"/>
      <c r="BW35" s="848"/>
      <c r="BX35" s="848"/>
      <c r="BY35" s="848"/>
      <c r="BZ35" s="848"/>
      <c r="CA35" s="848"/>
      <c r="CB35" s="848"/>
      <c r="CC35" s="848"/>
      <c r="CD35" s="848"/>
      <c r="CE35" s="848"/>
      <c r="CF35" s="848"/>
      <c r="CG35" s="67"/>
      <c r="CH35" s="541" t="s">
        <v>35</v>
      </c>
      <c r="CI35" s="542"/>
      <c r="CJ35" s="542"/>
      <c r="CK35" s="542"/>
      <c r="CL35" s="542"/>
      <c r="CM35" s="542"/>
      <c r="CN35" s="542"/>
      <c r="CO35" s="542"/>
      <c r="CP35" s="543"/>
      <c r="CQ35" s="865" t="str">
        <f>IF(BL35="","",SUM(CQ36:DC37))</f>
        <v/>
      </c>
      <c r="CR35" s="866"/>
      <c r="CS35" s="866"/>
      <c r="CT35" s="866"/>
      <c r="CU35" s="866"/>
      <c r="CV35" s="866"/>
      <c r="CW35" s="866"/>
      <c r="CX35" s="866"/>
      <c r="CY35" s="866"/>
      <c r="CZ35" s="866"/>
      <c r="DA35" s="866"/>
      <c r="DB35" s="866"/>
      <c r="DC35" s="867"/>
    </row>
    <row r="36" spans="1:248" s="1" customFormat="1" ht="18" customHeight="1">
      <c r="A36" s="2"/>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58"/>
      <c r="AO36" s="655" t="s">
        <v>63</v>
      </c>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7"/>
      <c r="BL36" s="517" t="str">
        <f>IF(BL35="","",SUMIF($CT$20:$DC$34,"",$BL$20:$CF$34))</f>
        <v/>
      </c>
      <c r="BM36" s="518"/>
      <c r="BN36" s="518"/>
      <c r="BO36" s="518"/>
      <c r="BP36" s="518"/>
      <c r="BQ36" s="518"/>
      <c r="BR36" s="518"/>
      <c r="BS36" s="518"/>
      <c r="BT36" s="518"/>
      <c r="BU36" s="518"/>
      <c r="BV36" s="518"/>
      <c r="BW36" s="518"/>
      <c r="BX36" s="518"/>
      <c r="BY36" s="518"/>
      <c r="BZ36" s="518"/>
      <c r="CA36" s="518"/>
      <c r="CB36" s="518"/>
      <c r="CC36" s="518"/>
      <c r="CD36" s="518"/>
      <c r="CE36" s="518"/>
      <c r="CF36" s="518"/>
      <c r="CG36" s="61"/>
      <c r="CH36" s="669" t="s">
        <v>35</v>
      </c>
      <c r="CI36" s="670"/>
      <c r="CJ36" s="670"/>
      <c r="CK36" s="670"/>
      <c r="CL36" s="670"/>
      <c r="CM36" s="670"/>
      <c r="CN36" s="670"/>
      <c r="CO36" s="670"/>
      <c r="CP36" s="671"/>
      <c r="CQ36" s="895" t="str">
        <f>IF(BL35="","",ROUND(BL36*0.1,0))</f>
        <v/>
      </c>
      <c r="CR36" s="895"/>
      <c r="CS36" s="895"/>
      <c r="CT36" s="895"/>
      <c r="CU36" s="895"/>
      <c r="CV36" s="895"/>
      <c r="CW36" s="895"/>
      <c r="CX36" s="895"/>
      <c r="CY36" s="895"/>
      <c r="CZ36" s="895"/>
      <c r="DA36" s="895"/>
      <c r="DB36" s="895"/>
      <c r="DC36" s="896"/>
    </row>
    <row r="37" spans="1:248" ht="18" customHeight="1">
      <c r="A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59"/>
      <c r="AO37" s="683" t="s">
        <v>62</v>
      </c>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5"/>
      <c r="BL37" s="845" t="str">
        <f>IF(BL35="","",SUMIF($CT$20:$DC$34,"※",$BL$20:$CF$34))</f>
        <v/>
      </c>
      <c r="BM37" s="846"/>
      <c r="BN37" s="846"/>
      <c r="BO37" s="846"/>
      <c r="BP37" s="846"/>
      <c r="BQ37" s="846"/>
      <c r="BR37" s="846"/>
      <c r="BS37" s="846"/>
      <c r="BT37" s="846"/>
      <c r="BU37" s="846"/>
      <c r="BV37" s="846"/>
      <c r="BW37" s="846"/>
      <c r="BX37" s="846"/>
      <c r="BY37" s="846"/>
      <c r="BZ37" s="846"/>
      <c r="CA37" s="846"/>
      <c r="CB37" s="846"/>
      <c r="CC37" s="846"/>
      <c r="CD37" s="846"/>
      <c r="CE37" s="846"/>
      <c r="CF37" s="846"/>
      <c r="CG37" s="51"/>
      <c r="CH37" s="662" t="s">
        <v>35</v>
      </c>
      <c r="CI37" s="663"/>
      <c r="CJ37" s="663"/>
      <c r="CK37" s="663"/>
      <c r="CL37" s="663"/>
      <c r="CM37" s="663"/>
      <c r="CN37" s="663"/>
      <c r="CO37" s="663"/>
      <c r="CP37" s="664"/>
      <c r="CQ37" s="887" t="str">
        <f>IF(BL35="","",ROUND(BL37*0.08,0))</f>
        <v/>
      </c>
      <c r="CR37" s="887"/>
      <c r="CS37" s="887"/>
      <c r="CT37" s="887"/>
      <c r="CU37" s="887"/>
      <c r="CV37" s="887"/>
      <c r="CW37" s="887"/>
      <c r="CX37" s="887"/>
      <c r="CY37" s="887"/>
      <c r="CZ37" s="887"/>
      <c r="DA37" s="887"/>
      <c r="DB37" s="887"/>
      <c r="DC37" s="888"/>
      <c r="DD37" s="1"/>
      <c r="DE37" s="1"/>
      <c r="DU37" s="34"/>
      <c r="DV37" s="37"/>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 customHeight="1" thickBot="1">
      <c r="A38" s="1"/>
      <c r="B38" s="1"/>
      <c r="C38" s="1"/>
      <c r="D38" s="1"/>
      <c r="E38" s="1"/>
      <c r="F38" s="1"/>
      <c r="G38" s="1"/>
      <c r="H38" s="1"/>
      <c r="I38" s="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59"/>
      <c r="AO38" s="686" t="s">
        <v>61</v>
      </c>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8"/>
      <c r="BL38" s="871" t="str">
        <f>IF(BL35="","",SUMIF($CT$20:$DC$34,"税外",$BL$20:$CF$34))</f>
        <v/>
      </c>
      <c r="BM38" s="872"/>
      <c r="BN38" s="872"/>
      <c r="BO38" s="872"/>
      <c r="BP38" s="872"/>
      <c r="BQ38" s="872"/>
      <c r="BR38" s="872"/>
      <c r="BS38" s="872"/>
      <c r="BT38" s="872"/>
      <c r="BU38" s="872"/>
      <c r="BV38" s="872"/>
      <c r="BW38" s="872"/>
      <c r="BX38" s="872"/>
      <c r="BY38" s="872"/>
      <c r="BZ38" s="872"/>
      <c r="CA38" s="872"/>
      <c r="CB38" s="872"/>
      <c r="CC38" s="872"/>
      <c r="CD38" s="872"/>
      <c r="CE38" s="872"/>
      <c r="CF38" s="872"/>
      <c r="CG38" s="52"/>
      <c r="CH38" s="672" t="s">
        <v>58</v>
      </c>
      <c r="CI38" s="673"/>
      <c r="CJ38" s="673"/>
      <c r="CK38" s="673"/>
      <c r="CL38" s="673"/>
      <c r="CM38" s="673"/>
      <c r="CN38" s="673"/>
      <c r="CO38" s="673"/>
      <c r="CP38" s="674"/>
      <c r="CQ38" s="667" t="str">
        <f>IF(BL35="","",ROUND(BL38*0,0))</f>
        <v/>
      </c>
      <c r="CR38" s="667"/>
      <c r="CS38" s="667"/>
      <c r="CT38" s="667"/>
      <c r="CU38" s="667"/>
      <c r="CV38" s="667"/>
      <c r="CW38" s="667"/>
      <c r="CX38" s="667"/>
      <c r="CY38" s="667"/>
      <c r="CZ38" s="667"/>
      <c r="DA38" s="667"/>
      <c r="DB38" s="667"/>
      <c r="DC38" s="668"/>
      <c r="DD38" s="1"/>
      <c r="DE38" s="1"/>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248" s="1" customFormat="1" ht="17.25" customHeight="1">
      <c r="A39" s="6"/>
      <c r="B39" s="6"/>
      <c r="C39" s="29" t="s">
        <v>38</v>
      </c>
      <c r="D39" s="6"/>
      <c r="E39" s="6"/>
      <c r="F39" s="6"/>
      <c r="G39" s="6"/>
      <c r="H39" s="6"/>
      <c r="I39" s="6"/>
      <c r="J39" s="6"/>
      <c r="K39" s="6"/>
      <c r="L39" s="6"/>
      <c r="M39" s="6"/>
      <c r="N39" s="6"/>
      <c r="O39" s="6"/>
      <c r="P39" s="6"/>
      <c r="Q39" s="6"/>
      <c r="R39" s="6"/>
      <c r="S39" s="6"/>
      <c r="T39" s="6"/>
      <c r="U39" s="6"/>
      <c r="V39" s="6"/>
      <c r="W39" s="6"/>
      <c r="X39" s="6"/>
      <c r="Y39" s="6"/>
      <c r="Z39" s="6"/>
      <c r="BV39" s="2"/>
      <c r="BW39" s="2"/>
      <c r="BX39" s="2"/>
      <c r="BY39" s="2"/>
      <c r="BZ39" s="2"/>
      <c r="CA39" s="2"/>
    </row>
    <row r="40" spans="1:248" s="1" customFormat="1" ht="17.25" customHeight="1">
      <c r="A40" s="30" t="s">
        <v>39</v>
      </c>
      <c r="B40" s="26"/>
      <c r="C40" s="26"/>
      <c r="D40" s="30" t="s">
        <v>91</v>
      </c>
      <c r="E40" s="26"/>
      <c r="F40" s="6"/>
      <c r="G40" s="6"/>
      <c r="H40" s="26"/>
      <c r="I40" s="26"/>
      <c r="J40" s="26"/>
      <c r="K40" s="26"/>
      <c r="L40" s="26"/>
      <c r="M40" s="26"/>
      <c r="N40" s="26"/>
      <c r="O40" s="26"/>
      <c r="P40" s="26"/>
      <c r="Q40" s="6"/>
      <c r="R40" s="6"/>
      <c r="S40" s="26"/>
      <c r="T40" s="26"/>
      <c r="U40" s="26"/>
      <c r="V40" s="26"/>
      <c r="W40" s="26"/>
      <c r="X40" s="26"/>
      <c r="Y40" s="26"/>
      <c r="Z40" s="26"/>
      <c r="AA40" s="26"/>
      <c r="AB40" s="26"/>
      <c r="AC40" s="26"/>
      <c r="AD40" s="26"/>
      <c r="AE40" s="26"/>
      <c r="AF40" s="26"/>
      <c r="AG40" s="26"/>
      <c r="AH40" s="26"/>
      <c r="AI40" s="26"/>
      <c r="AJ40" s="26"/>
      <c r="AK40" s="26"/>
      <c r="AL40" s="26"/>
      <c r="AM40" s="25"/>
      <c r="AN40" s="25"/>
      <c r="AO40" s="25"/>
      <c r="AP40" s="25"/>
      <c r="AQ40" s="25"/>
      <c r="AR40" s="25"/>
      <c r="AS40" s="25"/>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248" s="1" customFormat="1" ht="17.25" customHeight="1">
      <c r="A41" s="6"/>
      <c r="B41" s="6"/>
      <c r="C41" s="6"/>
      <c r="D41" s="11" t="s">
        <v>40</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25"/>
      <c r="AN41" s="25"/>
      <c r="AO41" s="25"/>
      <c r="AP41" s="25"/>
      <c r="AQ41" s="25"/>
      <c r="AR41" s="25"/>
      <c r="AS41" s="25"/>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DD41" s="6"/>
      <c r="DE41" s="6"/>
    </row>
    <row r="42" spans="1:248" s="1" customFormat="1" ht="17.25" customHeight="1">
      <c r="A42" s="30" t="s">
        <v>41</v>
      </c>
      <c r="B42" s="26"/>
      <c r="C42" s="26"/>
      <c r="D42" s="30" t="s">
        <v>80</v>
      </c>
      <c r="E42" s="26"/>
      <c r="F42" s="6"/>
      <c r="G42" s="6"/>
      <c r="H42" s="26"/>
      <c r="I42" s="26"/>
      <c r="J42" s="26"/>
      <c r="K42" s="26"/>
      <c r="L42" s="26"/>
      <c r="M42" s="26"/>
      <c r="N42" s="26"/>
      <c r="O42" s="26"/>
      <c r="P42" s="26"/>
      <c r="Q42" s="6"/>
      <c r="R42" s="6"/>
      <c r="S42" s="26"/>
      <c r="T42" s="26"/>
      <c r="U42" s="26"/>
      <c r="V42" s="26"/>
      <c r="W42" s="26"/>
      <c r="X42" s="26"/>
      <c r="Y42" s="26"/>
      <c r="Z42" s="26"/>
      <c r="AA42" s="26"/>
      <c r="AB42" s="26"/>
      <c r="AC42" s="26"/>
      <c r="AD42" s="26"/>
      <c r="AE42" s="26"/>
      <c r="AF42" s="26"/>
      <c r="AG42" s="26"/>
      <c r="AH42" s="26"/>
      <c r="AI42" s="26"/>
      <c r="AJ42" s="26"/>
      <c r="AK42" s="26"/>
      <c r="AL42" s="26"/>
      <c r="AM42" s="25"/>
      <c r="AN42" s="25"/>
      <c r="AO42" s="25"/>
      <c r="AP42" s="25"/>
      <c r="AQ42" s="25"/>
      <c r="AR42" s="25"/>
      <c r="AS42" s="25"/>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DD42" s="6"/>
      <c r="DE42" s="6"/>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row r="43" spans="1:248" s="1" customFormat="1" ht="17.25" customHeight="1">
      <c r="A43" s="26"/>
      <c r="B43" s="26"/>
      <c r="C43" s="26"/>
      <c r="D43" s="30" t="s">
        <v>81</v>
      </c>
      <c r="E43" s="26"/>
      <c r="F43" s="26"/>
      <c r="G43" s="26"/>
      <c r="H43" s="26"/>
      <c r="I43" s="26"/>
      <c r="J43" s="26"/>
      <c r="K43" s="26"/>
      <c r="L43" s="26"/>
      <c r="M43" s="26"/>
      <c r="N43" s="26"/>
      <c r="O43" s="26"/>
      <c r="P43" s="26"/>
      <c r="Q43" s="26"/>
      <c r="R43" s="26"/>
      <c r="S43" s="26"/>
      <c r="T43" s="26"/>
      <c r="U43" s="26"/>
      <c r="V43" s="6"/>
      <c r="W43" s="6"/>
      <c r="X43" s="26"/>
      <c r="Y43" s="26"/>
      <c r="Z43" s="26"/>
      <c r="AA43" s="26"/>
      <c r="AB43" s="26"/>
      <c r="AC43" s="26"/>
      <c r="AD43" s="26"/>
      <c r="AE43" s="26"/>
      <c r="AF43" s="26"/>
      <c r="AG43" s="26"/>
      <c r="AH43" s="26"/>
      <c r="AI43" s="26"/>
      <c r="AJ43" s="26"/>
      <c r="AK43" s="26"/>
      <c r="AL43" s="26"/>
      <c r="AM43" s="25"/>
      <c r="AN43" s="25"/>
      <c r="AO43" s="25"/>
      <c r="AP43" s="25"/>
      <c r="AQ43" s="25"/>
      <c r="AR43" s="25"/>
      <c r="AS43" s="25"/>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row>
    <row r="44" spans="1:248" ht="17.25" customHeight="1">
      <c r="A44" s="30" t="s">
        <v>42</v>
      </c>
      <c r="B44" s="26"/>
      <c r="C44" s="26"/>
      <c r="D44" s="30" t="s">
        <v>43</v>
      </c>
      <c r="E44" s="26"/>
      <c r="F44" s="6"/>
      <c r="G44" s="6"/>
      <c r="H44" s="26"/>
      <c r="I44" s="26"/>
      <c r="J44" s="26"/>
      <c r="K44" s="26"/>
      <c r="L44" s="26"/>
      <c r="M44" s="26"/>
      <c r="N44" s="26"/>
      <c r="O44" s="26"/>
      <c r="P44" s="26"/>
      <c r="Q44" s="6"/>
      <c r="R44" s="6"/>
      <c r="S44" s="26"/>
      <c r="T44" s="26"/>
      <c r="U44" s="26"/>
      <c r="V44" s="26"/>
      <c r="W44" s="26"/>
      <c r="X44" s="26"/>
      <c r="Y44" s="26"/>
      <c r="Z44" s="26"/>
      <c r="AA44" s="26"/>
      <c r="AB44" s="26"/>
      <c r="AC44" s="26"/>
      <c r="AD44" s="26"/>
      <c r="AE44" s="26"/>
      <c r="AF44" s="26"/>
      <c r="AG44" s="26"/>
      <c r="AH44" s="26"/>
      <c r="AI44" s="26"/>
      <c r="AJ44" s="26"/>
      <c r="AK44" s="26"/>
      <c r="AL44" s="26"/>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U44" s="34"/>
      <c r="DV44" s="35"/>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248" s="26" customFormat="1" ht="24.95" customHeight="1" thickBot="1">
      <c r="A45" s="1"/>
      <c r="B45" s="1"/>
      <c r="C45" s="2"/>
      <c r="D45" s="2"/>
      <c r="E45" s="2"/>
      <c r="F45" s="2"/>
      <c r="G45" s="2"/>
      <c r="H45" s="2"/>
      <c r="I45" s="2"/>
      <c r="J45" s="2"/>
      <c r="K45" s="2"/>
      <c r="L45" s="1"/>
      <c r="M45" s="1"/>
      <c r="N45" s="1"/>
      <c r="O45" s="1"/>
      <c r="P45" s="1"/>
      <c r="Q45" s="2"/>
      <c r="R45" s="2"/>
      <c r="S45" s="2"/>
      <c r="T45" s="2"/>
      <c r="U45" s="1"/>
      <c r="V45" s="2"/>
      <c r="W45" s="1"/>
      <c r="X45" s="2"/>
      <c r="Y45" s="2"/>
      <c r="Z45" s="1"/>
      <c r="AA45" s="2"/>
      <c r="AB45" s="2"/>
      <c r="AC45" s="2"/>
      <c r="AD45" s="2"/>
      <c r="AE45" s="2"/>
      <c r="AF45" s="2"/>
      <c r="AG45" s="836" t="s">
        <v>0</v>
      </c>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1"/>
      <c r="CA45" s="1"/>
      <c r="CB45" s="1"/>
      <c r="CC45" s="1"/>
      <c r="CD45" s="1"/>
      <c r="CE45" s="1"/>
      <c r="CF45" s="1"/>
      <c r="CG45" s="1"/>
      <c r="CH45" s="1"/>
      <c r="CI45" s="1"/>
      <c r="CJ45" s="1"/>
      <c r="CK45" s="1"/>
      <c r="CL45" s="1"/>
      <c r="CM45" s="539" t="s">
        <v>1</v>
      </c>
      <c r="CN45" s="539"/>
      <c r="CO45" s="539"/>
      <c r="CP45" s="539"/>
      <c r="CQ45" s="540"/>
      <c r="CR45" s="837" t="s">
        <v>2</v>
      </c>
      <c r="CS45" s="838"/>
      <c r="CT45" s="838"/>
      <c r="CU45" s="838"/>
      <c r="CV45" s="838"/>
      <c r="CW45" s="838"/>
      <c r="CX45" s="838"/>
      <c r="CY45" s="838"/>
      <c r="CZ45" s="838"/>
      <c r="DA45" s="838"/>
      <c r="DB45" s="838"/>
      <c r="DC45" s="839"/>
      <c r="DD45" s="1"/>
      <c r="DE45" s="1"/>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row>
    <row r="46" spans="1:248" s="1" customFormat="1" ht="20.100000000000001" customHeight="1" thickTop="1">
      <c r="A46" s="840" t="str">
        <f>IF(A2="","",A2)</f>
        <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row>
    <row r="47" spans="1:248" s="1" customFormat="1" ht="20.100000000000001" customHeight="1">
      <c r="A47" s="5"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row>
    <row r="48" spans="1:248" s="1" customFormat="1" ht="20.100000000000001" customHeight="1">
      <c r="Q48" s="2"/>
      <c r="BY48" s="6"/>
      <c r="CC48" s="900" t="str">
        <f>IF(CC4="","",CC4)</f>
        <v/>
      </c>
      <c r="CD48" s="900"/>
      <c r="CE48" s="900"/>
      <c r="CF48" s="900"/>
      <c r="CG48" s="900"/>
      <c r="CH48" s="900"/>
      <c r="CI48" s="900"/>
      <c r="CJ48" s="900"/>
      <c r="CK48" s="900"/>
      <c r="CL48" s="900"/>
      <c r="CM48" s="537" t="s">
        <v>4</v>
      </c>
      <c r="CN48" s="537"/>
      <c r="CO48" s="537"/>
      <c r="CP48" s="538" t="str">
        <f>IF(CP4="","",CP4)</f>
        <v/>
      </c>
      <c r="CQ48" s="538"/>
      <c r="CR48" s="538"/>
      <c r="CS48" s="538"/>
      <c r="CT48" s="537" t="s">
        <v>5</v>
      </c>
      <c r="CU48" s="537"/>
      <c r="CV48" s="537"/>
      <c r="CW48" s="538" t="str">
        <f>IF(CW4="","",CW4)</f>
        <v/>
      </c>
      <c r="CX48" s="538"/>
      <c r="CY48" s="538"/>
      <c r="CZ48" s="538"/>
      <c r="DA48" s="537" t="s">
        <v>6</v>
      </c>
      <c r="DB48" s="537"/>
      <c r="DC48" s="537"/>
      <c r="DD48" s="6"/>
      <c r="DE48" s="6"/>
    </row>
    <row r="49" spans="1:109" s="1" customFormat="1" ht="20.100000000000001" customHeight="1" thickBot="1">
      <c r="A49" s="841" t="s">
        <v>7</v>
      </c>
      <c r="B49" s="842"/>
      <c r="C49" s="842"/>
      <c r="D49" s="842"/>
      <c r="E49" s="842"/>
      <c r="F49" s="842"/>
      <c r="G49" s="842"/>
      <c r="H49" s="842"/>
      <c r="I49" s="842"/>
      <c r="J49" s="842"/>
      <c r="K49" s="842"/>
      <c r="L49" s="842"/>
      <c r="M49" s="842"/>
      <c r="N49" s="842"/>
      <c r="O49" s="842"/>
      <c r="P49" s="842"/>
      <c r="Q49" s="842"/>
      <c r="R49" s="842"/>
      <c r="S49" s="842"/>
      <c r="T49" s="842"/>
      <c r="U49" s="842"/>
      <c r="V49" s="843"/>
      <c r="W49" s="563"/>
      <c r="X49" s="564"/>
      <c r="Y49" s="565"/>
      <c r="Z49" s="563"/>
      <c r="AA49" s="564"/>
      <c r="AB49" s="565"/>
      <c r="AC49" s="563"/>
      <c r="AD49" s="564"/>
      <c r="AE49" s="565"/>
      <c r="AF49" s="563"/>
      <c r="AG49" s="564"/>
      <c r="AH49" s="565"/>
      <c r="AI49" s="563"/>
      <c r="AJ49" s="564"/>
      <c r="AK49" s="565"/>
      <c r="AL49" s="563"/>
      <c r="AM49" s="564"/>
      <c r="AN49" s="565"/>
      <c r="AO49" s="563"/>
      <c r="AP49" s="564"/>
      <c r="AQ49" s="413"/>
      <c r="AR49" s="585"/>
      <c r="AS49" s="585"/>
      <c r="AT49" s="586"/>
      <c r="AU49" s="587"/>
      <c r="AV49" s="585"/>
      <c r="AW49" s="588"/>
      <c r="AX49" s="587"/>
      <c r="AY49" s="585"/>
      <c r="AZ49" s="586"/>
      <c r="BA49" s="74"/>
      <c r="DD49" s="26"/>
      <c r="DE49" s="26"/>
    </row>
    <row r="50" spans="1:109" s="1" customFormat="1" ht="20.100000000000001" customHeight="1">
      <c r="A50" s="796" t="s">
        <v>8</v>
      </c>
      <c r="B50" s="797"/>
      <c r="C50" s="797"/>
      <c r="D50" s="797"/>
      <c r="E50" s="797"/>
      <c r="F50" s="797"/>
      <c r="G50" s="797"/>
      <c r="H50" s="797"/>
      <c r="I50" s="797"/>
      <c r="J50" s="798"/>
      <c r="K50" s="799" t="str">
        <f>IF(K6="","",K6)</f>
        <v/>
      </c>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1"/>
      <c r="BC50" s="553" t="s">
        <v>79</v>
      </c>
      <c r="BD50" s="554"/>
      <c r="BE50" s="554"/>
      <c r="BF50" s="554"/>
      <c r="BG50" s="554"/>
      <c r="BH50" s="554"/>
      <c r="BI50" s="554"/>
      <c r="BJ50" s="554"/>
      <c r="BK50" s="554"/>
      <c r="BL50" s="554"/>
      <c r="BM50" s="554"/>
      <c r="BN50" s="554"/>
      <c r="BO50" s="554"/>
      <c r="BP50" s="556" t="s">
        <v>77</v>
      </c>
      <c r="BQ50" s="557"/>
      <c r="BR50" s="557"/>
      <c r="BS50" s="557"/>
      <c r="BT50" s="557"/>
      <c r="BU50" s="557"/>
      <c r="BV50" s="557"/>
      <c r="BW50" s="557"/>
      <c r="BX50" s="557"/>
      <c r="BY50" s="557"/>
      <c r="BZ50" s="557"/>
      <c r="CA50" s="557"/>
      <c r="CB50" s="557"/>
      <c r="CC50" s="558" t="str">
        <f>IF(CC6="","",CC6)</f>
        <v/>
      </c>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9"/>
    </row>
    <row r="51" spans="1:109" s="1" customFormat="1" ht="20.100000000000001" customHeight="1">
      <c r="A51" s="805" t="s">
        <v>9</v>
      </c>
      <c r="B51" s="806"/>
      <c r="C51" s="806"/>
      <c r="D51" s="806"/>
      <c r="E51" s="806"/>
      <c r="F51" s="806"/>
      <c r="G51" s="806"/>
      <c r="H51" s="806"/>
      <c r="I51" s="806"/>
      <c r="J51" s="807"/>
      <c r="K51" s="802"/>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BC51" s="569" t="s">
        <v>78</v>
      </c>
      <c r="BD51" s="570"/>
      <c r="BE51" s="570"/>
      <c r="BF51" s="570"/>
      <c r="BG51" s="570"/>
      <c r="BH51" s="570"/>
      <c r="BI51" s="570"/>
      <c r="BJ51" s="570"/>
      <c r="BK51" s="570"/>
      <c r="BL51" s="570"/>
      <c r="BM51" s="570"/>
      <c r="BN51" s="570"/>
      <c r="BO51" s="571"/>
      <c r="BP51" s="575" t="str">
        <f>IF(BP7="","",BP7)</f>
        <v/>
      </c>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781"/>
    </row>
    <row r="52" spans="1:109" s="1" customFormat="1" ht="20.100000000000001" customHeight="1" thickBot="1">
      <c r="A52" s="787" t="s">
        <v>74</v>
      </c>
      <c r="B52" s="788"/>
      <c r="C52" s="788"/>
      <c r="D52" s="788"/>
      <c r="E52" s="788"/>
      <c r="F52" s="788"/>
      <c r="G52" s="788"/>
      <c r="H52" s="788"/>
      <c r="I52" s="788"/>
      <c r="J52" s="788"/>
      <c r="K52" s="789"/>
      <c r="L52" s="789"/>
      <c r="M52" s="789"/>
      <c r="N52" s="789"/>
      <c r="O52" s="789"/>
      <c r="P52" s="789"/>
      <c r="Q52" s="789"/>
      <c r="R52" s="789"/>
      <c r="S52" s="790"/>
      <c r="T52" s="791" t="str">
        <f>IF(T8="","",T8)</f>
        <v/>
      </c>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3"/>
      <c r="BC52" s="572"/>
      <c r="BD52" s="573"/>
      <c r="BE52" s="573"/>
      <c r="BF52" s="573"/>
      <c r="BG52" s="573"/>
      <c r="BH52" s="573"/>
      <c r="BI52" s="573"/>
      <c r="BJ52" s="573"/>
      <c r="BK52" s="573"/>
      <c r="BL52" s="573"/>
      <c r="BM52" s="573"/>
      <c r="BN52" s="573"/>
      <c r="BO52" s="574"/>
      <c r="BP52" s="577"/>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782"/>
    </row>
    <row r="53" spans="1:109" s="1" customFormat="1" ht="20.100000000000001" customHeight="1" thickBot="1">
      <c r="AY53" s="7"/>
      <c r="AZ53" s="7"/>
      <c r="BC53" s="569" t="s">
        <v>10</v>
      </c>
      <c r="BD53" s="570"/>
      <c r="BE53" s="570"/>
      <c r="BF53" s="570"/>
      <c r="BG53" s="570"/>
      <c r="BH53" s="570"/>
      <c r="BI53" s="570"/>
      <c r="BJ53" s="570"/>
      <c r="BK53" s="570"/>
      <c r="BL53" s="570"/>
      <c r="BM53" s="570"/>
      <c r="BN53" s="570"/>
      <c r="BO53" s="571"/>
      <c r="BP53" s="575" t="str">
        <f>IF(BP9="","",BP9)</f>
        <v/>
      </c>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t="s">
        <v>70</v>
      </c>
      <c r="CZ53" s="576"/>
      <c r="DA53" s="576"/>
      <c r="DB53" s="576"/>
      <c r="DC53" s="781"/>
    </row>
    <row r="54" spans="1:109" s="1" customFormat="1" ht="20.100000000000001" customHeight="1">
      <c r="A54" s="8"/>
      <c r="B54" s="617" t="s">
        <v>11</v>
      </c>
      <c r="C54" s="618"/>
      <c r="D54" s="618"/>
      <c r="E54" s="618"/>
      <c r="F54" s="618"/>
      <c r="G54" s="618"/>
      <c r="H54" s="618"/>
      <c r="I54" s="618"/>
      <c r="J54" s="618"/>
      <c r="K54" s="618"/>
      <c r="L54" s="618"/>
      <c r="M54" s="618"/>
      <c r="N54" s="619"/>
      <c r="O54" s="619"/>
      <c r="P54" s="619"/>
      <c r="Q54" s="619"/>
      <c r="R54" s="619"/>
      <c r="S54" s="619"/>
      <c r="T54" s="619"/>
      <c r="U54" s="619"/>
      <c r="V54" s="619"/>
      <c r="W54" s="619"/>
      <c r="X54" s="619"/>
      <c r="Y54" s="619"/>
      <c r="Z54" s="9"/>
      <c r="AA54" s="794" t="str">
        <f>IF(AA10="","",AA10)</f>
        <v/>
      </c>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5"/>
      <c r="AY54" s="795"/>
      <c r="AZ54" s="10"/>
      <c r="BC54" s="572"/>
      <c r="BD54" s="573"/>
      <c r="BE54" s="573"/>
      <c r="BF54" s="573"/>
      <c r="BG54" s="573"/>
      <c r="BH54" s="573"/>
      <c r="BI54" s="573"/>
      <c r="BJ54" s="573"/>
      <c r="BK54" s="573"/>
      <c r="BL54" s="573"/>
      <c r="BM54" s="573"/>
      <c r="BN54" s="573"/>
      <c r="BO54" s="574"/>
      <c r="BP54" s="577"/>
      <c r="BQ54" s="578"/>
      <c r="BR54" s="578"/>
      <c r="BS54" s="578"/>
      <c r="BT54" s="578"/>
      <c r="BU54" s="578"/>
      <c r="BV54" s="578"/>
      <c r="BW54" s="578"/>
      <c r="BX54" s="578"/>
      <c r="BY54" s="578"/>
      <c r="BZ54" s="578"/>
      <c r="CA54" s="578"/>
      <c r="CB54" s="578"/>
      <c r="CC54" s="578"/>
      <c r="CD54" s="578"/>
      <c r="CE54" s="578"/>
      <c r="CF54" s="578"/>
      <c r="CG54" s="578"/>
      <c r="CH54" s="578"/>
      <c r="CI54" s="578"/>
      <c r="CJ54" s="578"/>
      <c r="CK54" s="578"/>
      <c r="CL54" s="578"/>
      <c r="CM54" s="578"/>
      <c r="CN54" s="578"/>
      <c r="CO54" s="578"/>
      <c r="CP54" s="578"/>
      <c r="CQ54" s="578"/>
      <c r="CR54" s="578"/>
      <c r="CS54" s="578"/>
      <c r="CT54" s="578"/>
      <c r="CU54" s="578"/>
      <c r="CV54" s="578"/>
      <c r="CW54" s="578"/>
      <c r="CX54" s="578"/>
      <c r="CY54" s="578"/>
      <c r="CZ54" s="578"/>
      <c r="DA54" s="578"/>
      <c r="DB54" s="578"/>
      <c r="DC54" s="782"/>
    </row>
    <row r="55" spans="1:109" s="1" customFormat="1" ht="20.100000000000001" customHeight="1">
      <c r="A55" s="12"/>
      <c r="B55" s="603" t="s">
        <v>13</v>
      </c>
      <c r="C55" s="604"/>
      <c r="D55" s="604"/>
      <c r="E55" s="604"/>
      <c r="F55" s="604"/>
      <c r="G55" s="604"/>
      <c r="H55" s="604"/>
      <c r="I55" s="604"/>
      <c r="J55" s="604"/>
      <c r="K55" s="604"/>
      <c r="L55" s="604"/>
      <c r="M55" s="604"/>
      <c r="N55" s="783"/>
      <c r="O55" s="783"/>
      <c r="P55" s="783"/>
      <c r="Q55" s="783"/>
      <c r="R55" s="783"/>
      <c r="S55" s="783"/>
      <c r="T55" s="783"/>
      <c r="U55" s="783"/>
      <c r="V55" s="783"/>
      <c r="W55" s="783"/>
      <c r="X55" s="783"/>
      <c r="Y55" s="783"/>
      <c r="Z55" s="13"/>
      <c r="AA55" s="784" t="str">
        <f>IF(AA11="","",AA11)</f>
        <v/>
      </c>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14"/>
      <c r="BC55" s="521" t="s">
        <v>12</v>
      </c>
      <c r="BD55" s="519"/>
      <c r="BE55" s="519"/>
      <c r="BF55" s="519"/>
      <c r="BG55" s="519"/>
      <c r="BH55" s="519"/>
      <c r="BI55" s="519"/>
      <c r="BJ55" s="519"/>
      <c r="BK55" s="519"/>
      <c r="BL55" s="519"/>
      <c r="BM55" s="519"/>
      <c r="BN55" s="519"/>
      <c r="BO55" s="522"/>
      <c r="BP55" s="579" t="str">
        <f>IF(BP11="","",BP11)</f>
        <v/>
      </c>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1"/>
    </row>
    <row r="56" spans="1:109" s="1" customFormat="1" ht="20.100000000000001" customHeight="1" thickBot="1">
      <c r="A56" s="15"/>
      <c r="B56" s="603" t="s">
        <v>14</v>
      </c>
      <c r="C56" s="604"/>
      <c r="D56" s="604"/>
      <c r="E56" s="604"/>
      <c r="F56" s="604"/>
      <c r="G56" s="604"/>
      <c r="H56" s="604"/>
      <c r="I56" s="604"/>
      <c r="J56" s="604"/>
      <c r="K56" s="604"/>
      <c r="L56" s="604"/>
      <c r="M56" s="604"/>
      <c r="N56" s="783"/>
      <c r="O56" s="783"/>
      <c r="P56" s="783"/>
      <c r="Q56" s="783"/>
      <c r="R56" s="783"/>
      <c r="S56" s="783"/>
      <c r="T56" s="783"/>
      <c r="U56" s="783"/>
      <c r="V56" s="783"/>
      <c r="W56" s="783"/>
      <c r="X56" s="783"/>
      <c r="Y56" s="783"/>
      <c r="Z56" s="3"/>
      <c r="AA56" s="784" t="str">
        <f>IF(AA12="","",AA12)</f>
        <v/>
      </c>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14"/>
      <c r="BA56" s="11"/>
      <c r="BB56" s="11"/>
      <c r="BC56" s="582" t="s">
        <v>76</v>
      </c>
      <c r="BD56" s="583"/>
      <c r="BE56" s="583"/>
      <c r="BF56" s="583"/>
      <c r="BG56" s="583"/>
      <c r="BH56" s="583"/>
      <c r="BI56" s="583"/>
      <c r="BJ56" s="583"/>
      <c r="BK56" s="583"/>
      <c r="BL56" s="583"/>
      <c r="BM56" s="583"/>
      <c r="BN56" s="583"/>
      <c r="BO56" s="584"/>
      <c r="BP56" s="510" t="str">
        <f>IF(BP12="","",BP12)</f>
        <v/>
      </c>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2"/>
    </row>
    <row r="57" spans="1:109" s="1" customFormat="1" ht="20.100000000000001" customHeight="1">
      <c r="A57" s="15"/>
      <c r="B57" s="603" t="s">
        <v>15</v>
      </c>
      <c r="C57" s="604"/>
      <c r="D57" s="604"/>
      <c r="E57" s="604"/>
      <c r="F57" s="604"/>
      <c r="G57" s="604"/>
      <c r="H57" s="604"/>
      <c r="I57" s="604"/>
      <c r="J57" s="604"/>
      <c r="K57" s="604"/>
      <c r="L57" s="604"/>
      <c r="M57" s="604"/>
      <c r="N57" s="605" t="s">
        <v>16</v>
      </c>
      <c r="O57" s="605"/>
      <c r="P57" s="786" t="str">
        <f>IF(P13="","",P13)</f>
        <v/>
      </c>
      <c r="Q57" s="786"/>
      <c r="R57" s="786"/>
      <c r="S57" s="786"/>
      <c r="T57" s="786"/>
      <c r="U57" s="786"/>
      <c r="V57" s="786"/>
      <c r="W57" s="607" t="s">
        <v>17</v>
      </c>
      <c r="X57" s="607"/>
      <c r="Y57" s="607"/>
      <c r="Z57" s="16" t="s">
        <v>18</v>
      </c>
      <c r="AA57" s="784" t="str">
        <f>IF(AA13="","",AA13)</f>
        <v/>
      </c>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14"/>
      <c r="BA57"/>
      <c r="BB57"/>
      <c r="BC57"/>
      <c r="BD57"/>
      <c r="BE57"/>
      <c r="BF57"/>
      <c r="BG57"/>
      <c r="BH57"/>
      <c r="BI57"/>
      <c r="BJ57"/>
      <c r="BK57"/>
      <c r="BL57"/>
      <c r="BM57"/>
      <c r="BN57"/>
      <c r="BO57"/>
      <c r="BP57"/>
      <c r="BQ57"/>
      <c r="BR57"/>
      <c r="BS5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row>
    <row r="58" spans="1:109" s="1" customFormat="1" ht="20.100000000000001" customHeight="1" thickBot="1">
      <c r="A58" s="17"/>
      <c r="B58" s="610" t="s">
        <v>19</v>
      </c>
      <c r="C58" s="611"/>
      <c r="D58" s="611"/>
      <c r="E58" s="611"/>
      <c r="F58" s="611"/>
      <c r="G58" s="611"/>
      <c r="H58" s="611"/>
      <c r="I58" s="611"/>
      <c r="J58" s="611"/>
      <c r="K58" s="611"/>
      <c r="L58" s="611"/>
      <c r="M58" s="611"/>
      <c r="N58" s="612" t="s">
        <v>16</v>
      </c>
      <c r="O58" s="612"/>
      <c r="P58" s="774" t="str">
        <f>IF(P14="","",P14)</f>
        <v/>
      </c>
      <c r="Q58" s="774"/>
      <c r="R58" s="774"/>
      <c r="S58" s="774"/>
      <c r="T58" s="774"/>
      <c r="U58" s="774"/>
      <c r="V58" s="774"/>
      <c r="W58" s="614" t="s">
        <v>17</v>
      </c>
      <c r="X58" s="614"/>
      <c r="Y58" s="614"/>
      <c r="Z58" s="18" t="s">
        <v>18</v>
      </c>
      <c r="AA58" s="779" t="str">
        <f>IF(AA14="","",AA14)</f>
        <v/>
      </c>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19"/>
      <c r="BA58"/>
      <c r="BB58"/>
      <c r="BC58"/>
      <c r="BD58"/>
      <c r="BE58"/>
      <c r="BF58"/>
      <c r="BG58"/>
      <c r="BH58"/>
      <c r="BI58"/>
      <c r="BJ58"/>
      <c r="BK58"/>
      <c r="BL58"/>
      <c r="BM58"/>
      <c r="BN58"/>
      <c r="BO58"/>
      <c r="BP58"/>
      <c r="BQ58"/>
      <c r="BR58"/>
      <c r="BS58"/>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row>
    <row r="59" spans="1:109" s="1" customFormat="1" ht="9.9499999999999993" customHeight="1" thickBot="1">
      <c r="AL59" s="7"/>
      <c r="AM59" s="7"/>
      <c r="AN59" s="7"/>
      <c r="AO59" s="7"/>
      <c r="AP59" s="7"/>
      <c r="AQ59" s="7"/>
      <c r="AR59" s="7"/>
      <c r="AS59" s="7"/>
      <c r="AT59" s="7"/>
      <c r="AU59" s="7"/>
      <c r="AV59" s="7"/>
      <c r="AW59" s="7"/>
      <c r="AX59" s="7"/>
      <c r="AY59" s="7"/>
      <c r="AZ59" s="7"/>
      <c r="BA59" s="7"/>
      <c r="BB59" s="7"/>
      <c r="BC59" s="7"/>
      <c r="BD59" s="7"/>
      <c r="BE59" s="7"/>
      <c r="BF59" s="7"/>
      <c r="DE59" s="1" t="str">
        <f>IF(DE10="","",DE10)</f>
        <v/>
      </c>
    </row>
    <row r="60" spans="1:109" s="1" customFormat="1" ht="20.100000000000001" customHeight="1">
      <c r="A60" s="593" t="s">
        <v>71</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5"/>
      <c r="AA60" s="775" t="str">
        <f>IF(AA16="","",AA16)</f>
        <v/>
      </c>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20"/>
      <c r="BA60" s="7"/>
      <c r="BB60" s="529" t="s">
        <v>72</v>
      </c>
      <c r="BC60" s="529"/>
      <c r="BD60" s="529"/>
      <c r="BE60" s="529"/>
      <c r="BF60" s="529"/>
      <c r="BG60" s="529"/>
      <c r="BH60" s="529"/>
      <c r="BI60" s="529"/>
      <c r="BJ60" s="529"/>
      <c r="BK60" s="529"/>
      <c r="BL60" s="529"/>
      <c r="BM60" s="567" t="str">
        <f>IF(BM16="","",BM16)</f>
        <v/>
      </c>
      <c r="BN60" s="568"/>
      <c r="BO60" s="568"/>
      <c r="BP60" s="568"/>
      <c r="BQ60" s="568"/>
      <c r="BR60" s="568"/>
      <c r="BS60" s="568"/>
      <c r="BT60" s="568"/>
      <c r="BU60" s="568"/>
      <c r="BV60" s="568"/>
      <c r="BW60" s="568"/>
      <c r="BX60" s="568"/>
      <c r="BY60" s="568"/>
      <c r="BZ60" s="568"/>
      <c r="CA60" s="568"/>
      <c r="CB60" s="568"/>
      <c r="CC60" s="568"/>
      <c r="CD60" s="568"/>
      <c r="CE60" s="568"/>
      <c r="CF60" s="568"/>
      <c r="CG60" s="529" t="s">
        <v>73</v>
      </c>
      <c r="DE60" s="1" t="str">
        <f>IF(DE11="","",DE11)</f>
        <v/>
      </c>
    </row>
    <row r="61" spans="1:109" s="1" customFormat="1" ht="20.100000000000001" customHeight="1" thickBot="1">
      <c r="A61" s="596"/>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8"/>
      <c r="AA61" s="777"/>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21"/>
      <c r="BA61" s="7"/>
      <c r="BB61" s="529"/>
      <c r="BC61" s="529"/>
      <c r="BD61" s="529"/>
      <c r="BE61" s="529"/>
      <c r="BF61" s="529"/>
      <c r="BG61" s="529"/>
      <c r="BH61" s="529"/>
      <c r="BI61" s="529"/>
      <c r="BJ61" s="529"/>
      <c r="BK61" s="529"/>
      <c r="BL61" s="529"/>
      <c r="BM61" s="568"/>
      <c r="BN61" s="568"/>
      <c r="BO61" s="568"/>
      <c r="BP61" s="568"/>
      <c r="BQ61" s="568"/>
      <c r="BR61" s="568"/>
      <c r="BS61" s="568"/>
      <c r="BT61" s="568"/>
      <c r="BU61" s="568"/>
      <c r="BV61" s="568"/>
      <c r="BW61" s="568"/>
      <c r="BX61" s="568"/>
      <c r="BY61" s="568"/>
      <c r="BZ61" s="568"/>
      <c r="CA61" s="568"/>
      <c r="CB61" s="568"/>
      <c r="CC61" s="568"/>
      <c r="CD61" s="568"/>
      <c r="CE61" s="568"/>
      <c r="CF61" s="568"/>
      <c r="CG61" s="529"/>
      <c r="CI61" s="7"/>
      <c r="CJ61" s="7"/>
      <c r="CK61" s="7"/>
      <c r="CL61" s="7"/>
      <c r="CM61" s="57"/>
      <c r="CQ61" s="7"/>
      <c r="CR61" s="7"/>
      <c r="CS61" s="7"/>
      <c r="CT61" s="7"/>
      <c r="CU61" s="7"/>
      <c r="CV61" s="7"/>
      <c r="CW61" s="7"/>
      <c r="CX61" s="7"/>
      <c r="CY61" s="7"/>
      <c r="CZ61" s="7"/>
    </row>
    <row r="62" spans="1:109" s="1" customFormat="1" ht="9.9499999999999993" customHeight="1" thickBot="1">
      <c r="AH62" s="22"/>
      <c r="AI62" s="22"/>
      <c r="AJ62" s="22"/>
      <c r="AK62" s="22"/>
      <c r="AL62" s="22"/>
      <c r="AM62" s="22"/>
      <c r="AN62" s="22"/>
      <c r="AO62" s="22"/>
      <c r="AP62" s="22"/>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C62" s="72" t="s">
        <v>75</v>
      </c>
    </row>
    <row r="63" spans="1:109" s="1" customFormat="1" ht="20.100000000000001" customHeight="1">
      <c r="A63" s="768" t="s">
        <v>20</v>
      </c>
      <c r="B63" s="747"/>
      <c r="C63" s="747"/>
      <c r="D63" s="769" t="s">
        <v>21</v>
      </c>
      <c r="E63" s="770"/>
      <c r="F63" s="770"/>
      <c r="G63" s="770"/>
      <c r="H63" s="770"/>
      <c r="I63" s="771"/>
      <c r="J63" s="769" t="s">
        <v>22</v>
      </c>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1"/>
      <c r="AO63" s="769" t="s">
        <v>23</v>
      </c>
      <c r="AP63" s="770"/>
      <c r="AQ63" s="770"/>
      <c r="AR63" s="770"/>
      <c r="AS63" s="770"/>
      <c r="AT63" s="770"/>
      <c r="AU63" s="770"/>
      <c r="AV63" s="771"/>
      <c r="AW63" s="772" t="s">
        <v>24</v>
      </c>
      <c r="AX63" s="773"/>
      <c r="AY63" s="773"/>
      <c r="AZ63" s="773"/>
      <c r="BA63" s="773"/>
      <c r="BB63" s="773"/>
      <c r="BC63" s="769" t="s">
        <v>25</v>
      </c>
      <c r="BD63" s="770"/>
      <c r="BE63" s="770"/>
      <c r="BF63" s="770"/>
      <c r="BG63" s="770"/>
      <c r="BH63" s="770"/>
      <c r="BI63" s="770"/>
      <c r="BJ63" s="770"/>
      <c r="BK63" s="771"/>
      <c r="BL63" s="746" t="s">
        <v>26</v>
      </c>
      <c r="BM63" s="747"/>
      <c r="BN63" s="747"/>
      <c r="BO63" s="747"/>
      <c r="BP63" s="747"/>
      <c r="BQ63" s="747"/>
      <c r="BR63" s="747"/>
      <c r="BS63" s="747"/>
      <c r="BT63" s="747"/>
      <c r="BU63" s="747"/>
      <c r="BV63" s="747"/>
      <c r="BW63" s="747"/>
      <c r="BX63" s="747"/>
      <c r="BY63" s="747"/>
      <c r="BZ63" s="747"/>
      <c r="CA63" s="747"/>
      <c r="CB63" s="747"/>
      <c r="CC63" s="747"/>
      <c r="CD63" s="747"/>
      <c r="CE63" s="747"/>
      <c r="CF63" s="747"/>
      <c r="CG63" s="748"/>
      <c r="CH63" s="749" t="s">
        <v>27</v>
      </c>
      <c r="CI63" s="750"/>
      <c r="CJ63" s="750"/>
      <c r="CK63" s="750"/>
      <c r="CL63" s="750"/>
      <c r="CM63" s="750"/>
      <c r="CN63" s="750"/>
      <c r="CO63" s="750"/>
      <c r="CP63" s="750"/>
      <c r="CQ63" s="750"/>
      <c r="CR63" s="750"/>
      <c r="CS63" s="751"/>
      <c r="CT63" s="752" t="s">
        <v>56</v>
      </c>
      <c r="CU63" s="750"/>
      <c r="CV63" s="750"/>
      <c r="CW63" s="750"/>
      <c r="CX63" s="750"/>
      <c r="CY63" s="750"/>
      <c r="CZ63" s="750"/>
      <c r="DA63" s="750"/>
      <c r="DB63" s="750"/>
      <c r="DC63" s="751"/>
    </row>
    <row r="64" spans="1:109" s="1" customFormat="1" ht="18" customHeight="1">
      <c r="A64" s="544">
        <v>1</v>
      </c>
      <c r="B64" s="529"/>
      <c r="C64" s="561"/>
      <c r="D64" s="753" t="str">
        <f t="shared" ref="D64:D78" si="1">IF(D20="","",D20)</f>
        <v/>
      </c>
      <c r="E64" s="754"/>
      <c r="F64" s="755"/>
      <c r="G64" s="756" t="str">
        <f t="shared" ref="G64:G78" si="2">IF(G20="","",G20)</f>
        <v/>
      </c>
      <c r="H64" s="757"/>
      <c r="I64" s="758"/>
      <c r="J64" s="830" t="str">
        <f t="shared" ref="J64:J78" si="3">IF(J20="","",J20)</f>
        <v/>
      </c>
      <c r="K64" s="831"/>
      <c r="L64" s="831"/>
      <c r="M64" s="831" t="str">
        <f t="shared" ref="M64:M78" si="4">IF(M20="","",M20)</f>
        <v/>
      </c>
      <c r="N64" s="831"/>
      <c r="O64" s="831"/>
      <c r="P64" s="831" t="str">
        <f t="shared" ref="P64:P78" si="5">IF(P20="","",P20)</f>
        <v/>
      </c>
      <c r="Q64" s="831"/>
      <c r="R64" s="831"/>
      <c r="S64" s="831" t="str">
        <f t="shared" ref="S64:S78" si="6">IF(S20="","",S20)</f>
        <v/>
      </c>
      <c r="T64" s="831"/>
      <c r="U64" s="831"/>
      <c r="V64" s="831" t="str">
        <f t="shared" ref="V64:V78" si="7">IF(V20="","",V20)</f>
        <v/>
      </c>
      <c r="W64" s="831"/>
      <c r="X64" s="831"/>
      <c r="Y64" s="831" t="str">
        <f t="shared" ref="Y64:Y78" si="8">IF(Y20="","",Y20)</f>
        <v/>
      </c>
      <c r="Z64" s="831"/>
      <c r="AA64" s="831"/>
      <c r="AB64" s="831" t="str">
        <f t="shared" ref="AB64:AB78" si="9">IF(AB20="","",AB20)</f>
        <v/>
      </c>
      <c r="AC64" s="831"/>
      <c r="AD64" s="831"/>
      <c r="AE64" s="831" t="str">
        <f t="shared" ref="AE64:AE78" si="10">IF(AE20="","",AE20)</f>
        <v/>
      </c>
      <c r="AF64" s="831"/>
      <c r="AG64" s="831"/>
      <c r="AH64" s="831" t="str">
        <f t="shared" ref="AH64:AH78" si="11">IF(AH20="","",AH20)</f>
        <v/>
      </c>
      <c r="AI64" s="831"/>
      <c r="AJ64" s="831"/>
      <c r="AK64" s="831" t="str">
        <f t="shared" ref="AK64:AK78" si="12">IF(AK20="","",AK20)</f>
        <v/>
      </c>
      <c r="AL64" s="831"/>
      <c r="AM64" s="831"/>
      <c r="AN64" s="832" t="str">
        <f t="shared" ref="AN64:AO78" si="13">IF(AN20="","",AN20)</f>
        <v/>
      </c>
      <c r="AO64" s="833" t="str">
        <f t="shared" si="13"/>
        <v/>
      </c>
      <c r="AP64" s="834"/>
      <c r="AQ64" s="834" t="str">
        <f t="shared" ref="AQ64:AQ78" si="14">IF(AQ20="","",AQ20)</f>
        <v/>
      </c>
      <c r="AR64" s="834"/>
      <c r="AS64" s="834"/>
      <c r="AT64" s="834" t="str">
        <f t="shared" ref="AT64:AT78" si="15">IF(AT20="","",AT20)</f>
        <v/>
      </c>
      <c r="AU64" s="834"/>
      <c r="AV64" s="835"/>
      <c r="AW64" s="759" t="str">
        <f t="shared" ref="AW64:AW78" si="16">IF(AW20="","",AW20)</f>
        <v/>
      </c>
      <c r="AX64" s="760"/>
      <c r="AY64" s="760"/>
      <c r="AZ64" s="760" t="str">
        <f t="shared" ref="AZ64:AZ78" si="17">IF(AZ20="","",AZ20)</f>
        <v/>
      </c>
      <c r="BA64" s="760"/>
      <c r="BB64" s="761"/>
      <c r="BC64" s="762" t="str">
        <f t="shared" ref="BC64:BC78" si="18">IF(BC20="","",BC20)</f>
        <v/>
      </c>
      <c r="BD64" s="763"/>
      <c r="BE64" s="763"/>
      <c r="BF64" s="763" t="str">
        <f t="shared" ref="BF64:BF78" si="19">IF(BF20="","",BF20)</f>
        <v/>
      </c>
      <c r="BG64" s="763"/>
      <c r="BH64" s="763"/>
      <c r="BI64" s="763" t="str">
        <f t="shared" ref="BI64:BI78" si="20">IF(BI20="","",BI20)</f>
        <v/>
      </c>
      <c r="BJ64" s="763"/>
      <c r="BK64" s="764"/>
      <c r="BL64" s="736" t="str">
        <f>IF(BL20="","",BL20)</f>
        <v/>
      </c>
      <c r="BM64" s="737"/>
      <c r="BN64" s="737"/>
      <c r="BO64" s="737" t="str">
        <f t="shared" ref="BO64:BO82" si="21">IF(BO20="","",BO20)</f>
        <v/>
      </c>
      <c r="BP64" s="737"/>
      <c r="BQ64" s="737"/>
      <c r="BR64" s="737" t="str">
        <f t="shared" ref="BR64:BR82" si="22">IF(BR20="","",BR20)</f>
        <v/>
      </c>
      <c r="BS64" s="737"/>
      <c r="BT64" s="737"/>
      <c r="BU64" s="737" t="str">
        <f t="shared" ref="BU64:BU82" si="23">IF(BU20="","",BU20)</f>
        <v/>
      </c>
      <c r="BV64" s="737"/>
      <c r="BW64" s="737"/>
      <c r="BX64" s="737" t="str">
        <f t="shared" ref="BX64:BX82" si="24">IF(BX20="","",BX20)</f>
        <v/>
      </c>
      <c r="BY64" s="737"/>
      <c r="BZ64" s="737"/>
      <c r="CA64" s="737" t="str">
        <f t="shared" ref="CA64:CA82" si="25">IF(CA20="","",CA20)</f>
        <v/>
      </c>
      <c r="CB64" s="737"/>
      <c r="CC64" s="737"/>
      <c r="CD64" s="737" t="str">
        <f t="shared" ref="CD64:CD82" si="26">IF(CD20="","",CD20)</f>
        <v/>
      </c>
      <c r="CE64" s="737"/>
      <c r="CF64" s="737"/>
      <c r="CG64" s="23"/>
      <c r="CH64" s="572" t="s">
        <v>28</v>
      </c>
      <c r="CI64" s="573"/>
      <c r="CJ64" s="738"/>
      <c r="CK64" s="739" t="s">
        <v>29</v>
      </c>
      <c r="CL64" s="573"/>
      <c r="CM64" s="738"/>
      <c r="CN64" s="739" t="s">
        <v>30</v>
      </c>
      <c r="CO64" s="740"/>
      <c r="CP64" s="741"/>
      <c r="CQ64" s="742" t="s">
        <v>31</v>
      </c>
      <c r="CR64" s="740"/>
      <c r="CS64" s="741"/>
      <c r="CT64" s="743" t="str">
        <f t="shared" ref="CT64:CT78" si="27">IF(CT20="","",CT20)</f>
        <v/>
      </c>
      <c r="CU64" s="744"/>
      <c r="CV64" s="744"/>
      <c r="CW64" s="744"/>
      <c r="CX64" s="744"/>
      <c r="CY64" s="744"/>
      <c r="CZ64" s="744"/>
      <c r="DA64" s="744"/>
      <c r="DB64" s="744"/>
      <c r="DC64" s="745"/>
    </row>
    <row r="65" spans="1:107" s="1" customFormat="1" ht="18" customHeight="1">
      <c r="A65" s="521">
        <v>2</v>
      </c>
      <c r="B65" s="519"/>
      <c r="C65" s="625"/>
      <c r="D65" s="562" t="str">
        <f t="shared" si="1"/>
        <v/>
      </c>
      <c r="E65" s="562"/>
      <c r="F65" s="562"/>
      <c r="G65" s="638" t="str">
        <f t="shared" si="2"/>
        <v/>
      </c>
      <c r="H65" s="639"/>
      <c r="I65" s="640"/>
      <c r="J65" s="562" t="str">
        <f t="shared" si="3"/>
        <v/>
      </c>
      <c r="K65" s="562"/>
      <c r="L65" s="562"/>
      <c r="M65" s="562" t="str">
        <f t="shared" si="4"/>
        <v/>
      </c>
      <c r="N65" s="562"/>
      <c r="O65" s="562"/>
      <c r="P65" s="562" t="str">
        <f t="shared" si="5"/>
        <v/>
      </c>
      <c r="Q65" s="562"/>
      <c r="R65" s="562"/>
      <c r="S65" s="562" t="str">
        <f t="shared" si="6"/>
        <v/>
      </c>
      <c r="T65" s="562"/>
      <c r="U65" s="562"/>
      <c r="V65" s="562" t="str">
        <f t="shared" si="7"/>
        <v/>
      </c>
      <c r="W65" s="562"/>
      <c r="X65" s="562"/>
      <c r="Y65" s="562" t="str">
        <f t="shared" si="8"/>
        <v/>
      </c>
      <c r="Z65" s="562"/>
      <c r="AA65" s="562"/>
      <c r="AB65" s="562" t="str">
        <f t="shared" si="9"/>
        <v/>
      </c>
      <c r="AC65" s="562"/>
      <c r="AD65" s="562"/>
      <c r="AE65" s="562" t="str">
        <f t="shared" si="10"/>
        <v/>
      </c>
      <c r="AF65" s="562"/>
      <c r="AG65" s="562"/>
      <c r="AH65" s="562" t="str">
        <f t="shared" si="11"/>
        <v/>
      </c>
      <c r="AI65" s="562"/>
      <c r="AJ65" s="562"/>
      <c r="AK65" s="562" t="str">
        <f t="shared" si="12"/>
        <v/>
      </c>
      <c r="AL65" s="562"/>
      <c r="AM65" s="562"/>
      <c r="AN65" s="562" t="str">
        <f t="shared" si="13"/>
        <v/>
      </c>
      <c r="AO65" s="632" t="str">
        <f t="shared" si="13"/>
        <v/>
      </c>
      <c r="AP65" s="633"/>
      <c r="AQ65" s="633" t="str">
        <f t="shared" si="14"/>
        <v/>
      </c>
      <c r="AR65" s="633"/>
      <c r="AS65" s="633"/>
      <c r="AT65" s="633" t="str">
        <f t="shared" si="15"/>
        <v/>
      </c>
      <c r="AU65" s="633"/>
      <c r="AV65" s="634"/>
      <c r="AW65" s="635" t="str">
        <f t="shared" si="16"/>
        <v/>
      </c>
      <c r="AX65" s="636"/>
      <c r="AY65" s="636"/>
      <c r="AZ65" s="636" t="str">
        <f t="shared" si="17"/>
        <v/>
      </c>
      <c r="BA65" s="636"/>
      <c r="BB65" s="637"/>
      <c r="BC65" s="545" t="str">
        <f t="shared" si="18"/>
        <v/>
      </c>
      <c r="BD65" s="546"/>
      <c r="BE65" s="546"/>
      <c r="BF65" s="546" t="str">
        <f t="shared" si="19"/>
        <v/>
      </c>
      <c r="BG65" s="546"/>
      <c r="BH65" s="546"/>
      <c r="BI65" s="546" t="str">
        <f t="shared" si="20"/>
        <v/>
      </c>
      <c r="BJ65" s="546"/>
      <c r="BK65" s="547"/>
      <c r="BL65" s="548" t="str">
        <f t="shared" ref="BL65:BL82" si="28">IF(BL21="","",BL21)</f>
        <v/>
      </c>
      <c r="BM65" s="549"/>
      <c r="BN65" s="549"/>
      <c r="BO65" s="549" t="str">
        <f t="shared" si="21"/>
        <v/>
      </c>
      <c r="BP65" s="549"/>
      <c r="BQ65" s="549"/>
      <c r="BR65" s="549" t="str">
        <f t="shared" si="22"/>
        <v/>
      </c>
      <c r="BS65" s="549"/>
      <c r="BT65" s="549"/>
      <c r="BU65" s="549" t="str">
        <f t="shared" si="23"/>
        <v/>
      </c>
      <c r="BV65" s="549"/>
      <c r="BW65" s="549"/>
      <c r="BX65" s="549" t="str">
        <f t="shared" si="24"/>
        <v/>
      </c>
      <c r="BY65" s="549"/>
      <c r="BZ65" s="549"/>
      <c r="CA65" s="549" t="str">
        <f t="shared" si="25"/>
        <v/>
      </c>
      <c r="CB65" s="549"/>
      <c r="CC65" s="549"/>
      <c r="CD65" s="549" t="str">
        <f t="shared" si="26"/>
        <v/>
      </c>
      <c r="CE65" s="549"/>
      <c r="CF65" s="549"/>
      <c r="CG65" s="24"/>
      <c r="CH65" s="521" t="s">
        <v>28</v>
      </c>
      <c r="CI65" s="519"/>
      <c r="CJ65" s="520"/>
      <c r="CK65" s="513" t="s">
        <v>29</v>
      </c>
      <c r="CL65" s="519"/>
      <c r="CM65" s="520"/>
      <c r="CN65" s="513" t="s">
        <v>30</v>
      </c>
      <c r="CO65" s="514"/>
      <c r="CP65" s="515"/>
      <c r="CQ65" s="516" t="s">
        <v>31</v>
      </c>
      <c r="CR65" s="514"/>
      <c r="CS65" s="515"/>
      <c r="CT65" s="534" t="str">
        <f t="shared" si="27"/>
        <v/>
      </c>
      <c r="CU65" s="535"/>
      <c r="CV65" s="535"/>
      <c r="CW65" s="535"/>
      <c r="CX65" s="535"/>
      <c r="CY65" s="535"/>
      <c r="CZ65" s="535"/>
      <c r="DA65" s="535"/>
      <c r="DB65" s="535"/>
      <c r="DC65" s="536"/>
    </row>
    <row r="66" spans="1:107" s="1" customFormat="1" ht="18" customHeight="1">
      <c r="A66" s="544">
        <v>3</v>
      </c>
      <c r="B66" s="529"/>
      <c r="C66" s="561"/>
      <c r="D66" s="626" t="str">
        <f t="shared" si="1"/>
        <v/>
      </c>
      <c r="E66" s="626"/>
      <c r="F66" s="626"/>
      <c r="G66" s="627" t="str">
        <f t="shared" si="2"/>
        <v/>
      </c>
      <c r="H66" s="628"/>
      <c r="I66" s="629"/>
      <c r="J66" s="562" t="str">
        <f t="shared" si="3"/>
        <v/>
      </c>
      <c r="K66" s="562"/>
      <c r="L66" s="562"/>
      <c r="M66" s="562" t="str">
        <f t="shared" si="4"/>
        <v/>
      </c>
      <c r="N66" s="562"/>
      <c r="O66" s="562"/>
      <c r="P66" s="562" t="str">
        <f t="shared" si="5"/>
        <v/>
      </c>
      <c r="Q66" s="562"/>
      <c r="R66" s="562"/>
      <c r="S66" s="562" t="str">
        <f t="shared" si="6"/>
        <v/>
      </c>
      <c r="T66" s="562"/>
      <c r="U66" s="562"/>
      <c r="V66" s="562" t="str">
        <f t="shared" si="7"/>
        <v/>
      </c>
      <c r="W66" s="562"/>
      <c r="X66" s="562"/>
      <c r="Y66" s="562" t="str">
        <f t="shared" si="8"/>
        <v/>
      </c>
      <c r="Z66" s="562"/>
      <c r="AA66" s="562"/>
      <c r="AB66" s="562" t="str">
        <f t="shared" si="9"/>
        <v/>
      </c>
      <c r="AC66" s="562"/>
      <c r="AD66" s="562"/>
      <c r="AE66" s="562" t="str">
        <f t="shared" si="10"/>
        <v/>
      </c>
      <c r="AF66" s="562"/>
      <c r="AG66" s="562"/>
      <c r="AH66" s="562" t="str">
        <f t="shared" si="11"/>
        <v/>
      </c>
      <c r="AI66" s="562"/>
      <c r="AJ66" s="562"/>
      <c r="AK66" s="562" t="str">
        <f t="shared" si="12"/>
        <v/>
      </c>
      <c r="AL66" s="562"/>
      <c r="AM66" s="562"/>
      <c r="AN66" s="562" t="str">
        <f t="shared" si="13"/>
        <v/>
      </c>
      <c r="AO66" s="632" t="str">
        <f t="shared" si="13"/>
        <v/>
      </c>
      <c r="AP66" s="633"/>
      <c r="AQ66" s="633" t="str">
        <f t="shared" si="14"/>
        <v/>
      </c>
      <c r="AR66" s="633"/>
      <c r="AS66" s="633"/>
      <c r="AT66" s="633" t="str">
        <f t="shared" si="15"/>
        <v/>
      </c>
      <c r="AU66" s="633"/>
      <c r="AV66" s="634"/>
      <c r="AW66" s="635" t="str">
        <f t="shared" si="16"/>
        <v/>
      </c>
      <c r="AX66" s="636"/>
      <c r="AY66" s="636"/>
      <c r="AZ66" s="636" t="str">
        <f t="shared" si="17"/>
        <v/>
      </c>
      <c r="BA66" s="636"/>
      <c r="BB66" s="637"/>
      <c r="BC66" s="545" t="str">
        <f t="shared" si="18"/>
        <v/>
      </c>
      <c r="BD66" s="546"/>
      <c r="BE66" s="546"/>
      <c r="BF66" s="546" t="str">
        <f t="shared" si="19"/>
        <v/>
      </c>
      <c r="BG66" s="546"/>
      <c r="BH66" s="546"/>
      <c r="BI66" s="546" t="str">
        <f t="shared" si="20"/>
        <v/>
      </c>
      <c r="BJ66" s="546"/>
      <c r="BK66" s="547"/>
      <c r="BL66" s="548" t="str">
        <f t="shared" si="28"/>
        <v/>
      </c>
      <c r="BM66" s="549"/>
      <c r="BN66" s="549"/>
      <c r="BO66" s="549" t="str">
        <f t="shared" si="21"/>
        <v/>
      </c>
      <c r="BP66" s="549"/>
      <c r="BQ66" s="549"/>
      <c r="BR66" s="549" t="str">
        <f t="shared" si="22"/>
        <v/>
      </c>
      <c r="BS66" s="549"/>
      <c r="BT66" s="549"/>
      <c r="BU66" s="549" t="str">
        <f t="shared" si="23"/>
        <v/>
      </c>
      <c r="BV66" s="549"/>
      <c r="BW66" s="549"/>
      <c r="BX66" s="549" t="str">
        <f t="shared" si="24"/>
        <v/>
      </c>
      <c r="BY66" s="549"/>
      <c r="BZ66" s="549"/>
      <c r="CA66" s="549" t="str">
        <f t="shared" si="25"/>
        <v/>
      </c>
      <c r="CB66" s="549"/>
      <c r="CC66" s="549"/>
      <c r="CD66" s="549" t="str">
        <f t="shared" si="26"/>
        <v/>
      </c>
      <c r="CE66" s="549"/>
      <c r="CF66" s="549"/>
      <c r="CG66" s="24"/>
      <c r="CH66" s="544" t="s">
        <v>28</v>
      </c>
      <c r="CI66" s="529"/>
      <c r="CJ66" s="530"/>
      <c r="CK66" s="528" t="s">
        <v>29</v>
      </c>
      <c r="CL66" s="529"/>
      <c r="CM66" s="530"/>
      <c r="CN66" s="528" t="s">
        <v>30</v>
      </c>
      <c r="CO66" s="531"/>
      <c r="CP66" s="532"/>
      <c r="CQ66" s="533" t="s">
        <v>31</v>
      </c>
      <c r="CR66" s="531"/>
      <c r="CS66" s="532"/>
      <c r="CT66" s="534" t="str">
        <f t="shared" si="27"/>
        <v/>
      </c>
      <c r="CU66" s="535"/>
      <c r="CV66" s="535"/>
      <c r="CW66" s="535"/>
      <c r="CX66" s="535"/>
      <c r="CY66" s="535"/>
      <c r="CZ66" s="535"/>
      <c r="DA66" s="535"/>
      <c r="DB66" s="535"/>
      <c r="DC66" s="536"/>
    </row>
    <row r="67" spans="1:107" s="1" customFormat="1" ht="18" customHeight="1">
      <c r="A67" s="521">
        <v>4</v>
      </c>
      <c r="B67" s="519"/>
      <c r="C67" s="625"/>
      <c r="D67" s="562" t="str">
        <f t="shared" si="1"/>
        <v/>
      </c>
      <c r="E67" s="562"/>
      <c r="F67" s="562"/>
      <c r="G67" s="638" t="str">
        <f t="shared" si="2"/>
        <v/>
      </c>
      <c r="H67" s="639"/>
      <c r="I67" s="640"/>
      <c r="J67" s="562" t="str">
        <f t="shared" si="3"/>
        <v/>
      </c>
      <c r="K67" s="562"/>
      <c r="L67" s="562"/>
      <c r="M67" s="562" t="str">
        <f t="shared" si="4"/>
        <v/>
      </c>
      <c r="N67" s="562"/>
      <c r="O67" s="562"/>
      <c r="P67" s="562" t="str">
        <f t="shared" si="5"/>
        <v/>
      </c>
      <c r="Q67" s="562"/>
      <c r="R67" s="562"/>
      <c r="S67" s="562" t="str">
        <f t="shared" si="6"/>
        <v/>
      </c>
      <c r="T67" s="562"/>
      <c r="U67" s="562"/>
      <c r="V67" s="562" t="str">
        <f t="shared" si="7"/>
        <v/>
      </c>
      <c r="W67" s="562"/>
      <c r="X67" s="562"/>
      <c r="Y67" s="562" t="str">
        <f t="shared" si="8"/>
        <v/>
      </c>
      <c r="Z67" s="562"/>
      <c r="AA67" s="562"/>
      <c r="AB67" s="562" t="str">
        <f t="shared" si="9"/>
        <v/>
      </c>
      <c r="AC67" s="562"/>
      <c r="AD67" s="562"/>
      <c r="AE67" s="562" t="str">
        <f t="shared" si="10"/>
        <v/>
      </c>
      <c r="AF67" s="562"/>
      <c r="AG67" s="562"/>
      <c r="AH67" s="562" t="str">
        <f t="shared" si="11"/>
        <v/>
      </c>
      <c r="AI67" s="562"/>
      <c r="AJ67" s="562"/>
      <c r="AK67" s="562" t="str">
        <f t="shared" si="12"/>
        <v/>
      </c>
      <c r="AL67" s="562"/>
      <c r="AM67" s="562"/>
      <c r="AN67" s="562" t="str">
        <f t="shared" si="13"/>
        <v/>
      </c>
      <c r="AO67" s="632" t="str">
        <f t="shared" si="13"/>
        <v/>
      </c>
      <c r="AP67" s="633"/>
      <c r="AQ67" s="633" t="str">
        <f t="shared" si="14"/>
        <v/>
      </c>
      <c r="AR67" s="633"/>
      <c r="AS67" s="633"/>
      <c r="AT67" s="633" t="str">
        <f t="shared" si="15"/>
        <v/>
      </c>
      <c r="AU67" s="633"/>
      <c r="AV67" s="634"/>
      <c r="AW67" s="635" t="str">
        <f t="shared" si="16"/>
        <v/>
      </c>
      <c r="AX67" s="636"/>
      <c r="AY67" s="636"/>
      <c r="AZ67" s="636" t="str">
        <f t="shared" si="17"/>
        <v/>
      </c>
      <c r="BA67" s="636"/>
      <c r="BB67" s="637"/>
      <c r="BC67" s="545" t="str">
        <f t="shared" si="18"/>
        <v/>
      </c>
      <c r="BD67" s="546"/>
      <c r="BE67" s="546"/>
      <c r="BF67" s="546" t="str">
        <f t="shared" si="19"/>
        <v/>
      </c>
      <c r="BG67" s="546"/>
      <c r="BH67" s="546"/>
      <c r="BI67" s="546" t="str">
        <f t="shared" si="20"/>
        <v/>
      </c>
      <c r="BJ67" s="546"/>
      <c r="BK67" s="547"/>
      <c r="BL67" s="548" t="str">
        <f t="shared" si="28"/>
        <v/>
      </c>
      <c r="BM67" s="549"/>
      <c r="BN67" s="549"/>
      <c r="BO67" s="549" t="str">
        <f t="shared" si="21"/>
        <v/>
      </c>
      <c r="BP67" s="549"/>
      <c r="BQ67" s="549"/>
      <c r="BR67" s="549" t="str">
        <f t="shared" si="22"/>
        <v/>
      </c>
      <c r="BS67" s="549"/>
      <c r="BT67" s="549"/>
      <c r="BU67" s="549" t="str">
        <f t="shared" si="23"/>
        <v/>
      </c>
      <c r="BV67" s="549"/>
      <c r="BW67" s="549"/>
      <c r="BX67" s="549" t="str">
        <f t="shared" si="24"/>
        <v/>
      </c>
      <c r="BY67" s="549"/>
      <c r="BZ67" s="549"/>
      <c r="CA67" s="549" t="str">
        <f t="shared" si="25"/>
        <v/>
      </c>
      <c r="CB67" s="549"/>
      <c r="CC67" s="549"/>
      <c r="CD67" s="549" t="str">
        <f t="shared" si="26"/>
        <v/>
      </c>
      <c r="CE67" s="549"/>
      <c r="CF67" s="549"/>
      <c r="CG67" s="24"/>
      <c r="CH67" s="521" t="s">
        <v>28</v>
      </c>
      <c r="CI67" s="519"/>
      <c r="CJ67" s="520"/>
      <c r="CK67" s="513" t="s">
        <v>29</v>
      </c>
      <c r="CL67" s="519"/>
      <c r="CM67" s="520"/>
      <c r="CN67" s="513" t="s">
        <v>30</v>
      </c>
      <c r="CO67" s="514"/>
      <c r="CP67" s="515"/>
      <c r="CQ67" s="516" t="s">
        <v>31</v>
      </c>
      <c r="CR67" s="514"/>
      <c r="CS67" s="515"/>
      <c r="CT67" s="534" t="str">
        <f t="shared" si="27"/>
        <v/>
      </c>
      <c r="CU67" s="535"/>
      <c r="CV67" s="535"/>
      <c r="CW67" s="535"/>
      <c r="CX67" s="535"/>
      <c r="CY67" s="535"/>
      <c r="CZ67" s="535"/>
      <c r="DA67" s="535"/>
      <c r="DB67" s="535"/>
      <c r="DC67" s="536"/>
    </row>
    <row r="68" spans="1:107" s="1" customFormat="1" ht="18" customHeight="1">
      <c r="A68" s="544">
        <v>5</v>
      </c>
      <c r="B68" s="529"/>
      <c r="C68" s="561"/>
      <c r="D68" s="626" t="str">
        <f t="shared" si="1"/>
        <v/>
      </c>
      <c r="E68" s="626"/>
      <c r="F68" s="626"/>
      <c r="G68" s="627" t="str">
        <f t="shared" si="2"/>
        <v/>
      </c>
      <c r="H68" s="628"/>
      <c r="I68" s="629"/>
      <c r="J68" s="562" t="str">
        <f t="shared" si="3"/>
        <v/>
      </c>
      <c r="K68" s="562"/>
      <c r="L68" s="562"/>
      <c r="M68" s="562" t="str">
        <f t="shared" si="4"/>
        <v/>
      </c>
      <c r="N68" s="562"/>
      <c r="O68" s="562"/>
      <c r="P68" s="562" t="str">
        <f t="shared" si="5"/>
        <v/>
      </c>
      <c r="Q68" s="562"/>
      <c r="R68" s="562"/>
      <c r="S68" s="562" t="str">
        <f t="shared" si="6"/>
        <v/>
      </c>
      <c r="T68" s="562"/>
      <c r="U68" s="562"/>
      <c r="V68" s="562" t="str">
        <f t="shared" si="7"/>
        <v/>
      </c>
      <c r="W68" s="562"/>
      <c r="X68" s="562"/>
      <c r="Y68" s="562" t="str">
        <f t="shared" si="8"/>
        <v/>
      </c>
      <c r="Z68" s="562"/>
      <c r="AA68" s="562"/>
      <c r="AB68" s="562" t="str">
        <f t="shared" si="9"/>
        <v/>
      </c>
      <c r="AC68" s="562"/>
      <c r="AD68" s="562"/>
      <c r="AE68" s="562" t="str">
        <f t="shared" si="10"/>
        <v/>
      </c>
      <c r="AF68" s="562"/>
      <c r="AG68" s="562"/>
      <c r="AH68" s="562" t="str">
        <f t="shared" si="11"/>
        <v/>
      </c>
      <c r="AI68" s="562"/>
      <c r="AJ68" s="562"/>
      <c r="AK68" s="562" t="str">
        <f t="shared" si="12"/>
        <v/>
      </c>
      <c r="AL68" s="562"/>
      <c r="AM68" s="562"/>
      <c r="AN68" s="562" t="str">
        <f t="shared" si="13"/>
        <v/>
      </c>
      <c r="AO68" s="632" t="str">
        <f t="shared" si="13"/>
        <v/>
      </c>
      <c r="AP68" s="633"/>
      <c r="AQ68" s="633" t="str">
        <f t="shared" si="14"/>
        <v/>
      </c>
      <c r="AR68" s="633"/>
      <c r="AS68" s="633"/>
      <c r="AT68" s="633" t="str">
        <f t="shared" si="15"/>
        <v/>
      </c>
      <c r="AU68" s="633"/>
      <c r="AV68" s="634"/>
      <c r="AW68" s="635" t="str">
        <f t="shared" si="16"/>
        <v/>
      </c>
      <c r="AX68" s="636"/>
      <c r="AY68" s="636"/>
      <c r="AZ68" s="636" t="str">
        <f t="shared" si="17"/>
        <v/>
      </c>
      <c r="BA68" s="636"/>
      <c r="BB68" s="637"/>
      <c r="BC68" s="545" t="str">
        <f t="shared" si="18"/>
        <v/>
      </c>
      <c r="BD68" s="546"/>
      <c r="BE68" s="546"/>
      <c r="BF68" s="546" t="str">
        <f t="shared" si="19"/>
        <v/>
      </c>
      <c r="BG68" s="546"/>
      <c r="BH68" s="546"/>
      <c r="BI68" s="546" t="str">
        <f t="shared" si="20"/>
        <v/>
      </c>
      <c r="BJ68" s="546"/>
      <c r="BK68" s="547"/>
      <c r="BL68" s="548" t="str">
        <f t="shared" si="28"/>
        <v/>
      </c>
      <c r="BM68" s="549"/>
      <c r="BN68" s="549"/>
      <c r="BO68" s="549" t="str">
        <f t="shared" si="21"/>
        <v/>
      </c>
      <c r="BP68" s="549"/>
      <c r="BQ68" s="549"/>
      <c r="BR68" s="549" t="str">
        <f t="shared" si="22"/>
        <v/>
      </c>
      <c r="BS68" s="549"/>
      <c r="BT68" s="549"/>
      <c r="BU68" s="549" t="str">
        <f t="shared" si="23"/>
        <v/>
      </c>
      <c r="BV68" s="549"/>
      <c r="BW68" s="549"/>
      <c r="BX68" s="549" t="str">
        <f t="shared" si="24"/>
        <v/>
      </c>
      <c r="BY68" s="549"/>
      <c r="BZ68" s="549"/>
      <c r="CA68" s="549" t="str">
        <f t="shared" si="25"/>
        <v/>
      </c>
      <c r="CB68" s="549"/>
      <c r="CC68" s="549"/>
      <c r="CD68" s="549" t="str">
        <f t="shared" si="26"/>
        <v/>
      </c>
      <c r="CE68" s="549"/>
      <c r="CF68" s="549"/>
      <c r="CG68" s="24"/>
      <c r="CH68" s="544" t="s">
        <v>28</v>
      </c>
      <c r="CI68" s="529"/>
      <c r="CJ68" s="530"/>
      <c r="CK68" s="528" t="s">
        <v>29</v>
      </c>
      <c r="CL68" s="529"/>
      <c r="CM68" s="530"/>
      <c r="CN68" s="528" t="s">
        <v>30</v>
      </c>
      <c r="CO68" s="531"/>
      <c r="CP68" s="532"/>
      <c r="CQ68" s="533" t="s">
        <v>31</v>
      </c>
      <c r="CR68" s="531"/>
      <c r="CS68" s="532"/>
      <c r="CT68" s="534" t="str">
        <f t="shared" si="27"/>
        <v/>
      </c>
      <c r="CU68" s="535"/>
      <c r="CV68" s="535"/>
      <c r="CW68" s="535"/>
      <c r="CX68" s="535"/>
      <c r="CY68" s="535"/>
      <c r="CZ68" s="535"/>
      <c r="DA68" s="535"/>
      <c r="DB68" s="535"/>
      <c r="DC68" s="536"/>
    </row>
    <row r="69" spans="1:107" s="1" customFormat="1" ht="18" customHeight="1">
      <c r="A69" s="521">
        <v>6</v>
      </c>
      <c r="B69" s="519"/>
      <c r="C69" s="625"/>
      <c r="D69" s="562" t="str">
        <f t="shared" si="1"/>
        <v/>
      </c>
      <c r="E69" s="562"/>
      <c r="F69" s="562"/>
      <c r="G69" s="638" t="str">
        <f t="shared" si="2"/>
        <v/>
      </c>
      <c r="H69" s="639"/>
      <c r="I69" s="640"/>
      <c r="J69" s="562" t="str">
        <f t="shared" si="3"/>
        <v/>
      </c>
      <c r="K69" s="562"/>
      <c r="L69" s="562"/>
      <c r="M69" s="562" t="str">
        <f t="shared" si="4"/>
        <v/>
      </c>
      <c r="N69" s="562"/>
      <c r="O69" s="562"/>
      <c r="P69" s="562" t="str">
        <f t="shared" si="5"/>
        <v/>
      </c>
      <c r="Q69" s="562"/>
      <c r="R69" s="562"/>
      <c r="S69" s="562" t="str">
        <f t="shared" si="6"/>
        <v/>
      </c>
      <c r="T69" s="562"/>
      <c r="U69" s="562"/>
      <c r="V69" s="562" t="str">
        <f t="shared" si="7"/>
        <v/>
      </c>
      <c r="W69" s="562"/>
      <c r="X69" s="562"/>
      <c r="Y69" s="562" t="str">
        <f t="shared" si="8"/>
        <v/>
      </c>
      <c r="Z69" s="562"/>
      <c r="AA69" s="562"/>
      <c r="AB69" s="562" t="str">
        <f t="shared" si="9"/>
        <v/>
      </c>
      <c r="AC69" s="562"/>
      <c r="AD69" s="562"/>
      <c r="AE69" s="562" t="str">
        <f t="shared" si="10"/>
        <v/>
      </c>
      <c r="AF69" s="562"/>
      <c r="AG69" s="562"/>
      <c r="AH69" s="562" t="str">
        <f t="shared" si="11"/>
        <v/>
      </c>
      <c r="AI69" s="562"/>
      <c r="AJ69" s="562"/>
      <c r="AK69" s="562" t="str">
        <f t="shared" si="12"/>
        <v/>
      </c>
      <c r="AL69" s="562"/>
      <c r="AM69" s="562"/>
      <c r="AN69" s="562" t="str">
        <f t="shared" si="13"/>
        <v/>
      </c>
      <c r="AO69" s="632" t="str">
        <f t="shared" si="13"/>
        <v/>
      </c>
      <c r="AP69" s="633"/>
      <c r="AQ69" s="633" t="str">
        <f t="shared" si="14"/>
        <v/>
      </c>
      <c r="AR69" s="633"/>
      <c r="AS69" s="633"/>
      <c r="AT69" s="633" t="str">
        <f t="shared" si="15"/>
        <v/>
      </c>
      <c r="AU69" s="633"/>
      <c r="AV69" s="634"/>
      <c r="AW69" s="635" t="str">
        <f t="shared" si="16"/>
        <v/>
      </c>
      <c r="AX69" s="636"/>
      <c r="AY69" s="636"/>
      <c r="AZ69" s="636" t="str">
        <f t="shared" si="17"/>
        <v/>
      </c>
      <c r="BA69" s="636"/>
      <c r="BB69" s="637"/>
      <c r="BC69" s="545" t="str">
        <f t="shared" si="18"/>
        <v/>
      </c>
      <c r="BD69" s="546"/>
      <c r="BE69" s="546"/>
      <c r="BF69" s="546" t="str">
        <f t="shared" si="19"/>
        <v/>
      </c>
      <c r="BG69" s="546"/>
      <c r="BH69" s="546"/>
      <c r="BI69" s="546" t="str">
        <f t="shared" si="20"/>
        <v/>
      </c>
      <c r="BJ69" s="546"/>
      <c r="BK69" s="547"/>
      <c r="BL69" s="548" t="str">
        <f t="shared" si="28"/>
        <v/>
      </c>
      <c r="BM69" s="549"/>
      <c r="BN69" s="549"/>
      <c r="BO69" s="549" t="str">
        <f t="shared" si="21"/>
        <v/>
      </c>
      <c r="BP69" s="549"/>
      <c r="BQ69" s="549"/>
      <c r="BR69" s="549" t="str">
        <f t="shared" si="22"/>
        <v/>
      </c>
      <c r="BS69" s="549"/>
      <c r="BT69" s="549"/>
      <c r="BU69" s="549" t="str">
        <f t="shared" si="23"/>
        <v/>
      </c>
      <c r="BV69" s="549"/>
      <c r="BW69" s="549"/>
      <c r="BX69" s="549" t="str">
        <f t="shared" si="24"/>
        <v/>
      </c>
      <c r="BY69" s="549"/>
      <c r="BZ69" s="549"/>
      <c r="CA69" s="549" t="str">
        <f t="shared" si="25"/>
        <v/>
      </c>
      <c r="CB69" s="549"/>
      <c r="CC69" s="549"/>
      <c r="CD69" s="549" t="str">
        <f t="shared" si="26"/>
        <v/>
      </c>
      <c r="CE69" s="549"/>
      <c r="CF69" s="549"/>
      <c r="CG69" s="24"/>
      <c r="CH69" s="521" t="s">
        <v>28</v>
      </c>
      <c r="CI69" s="519"/>
      <c r="CJ69" s="520"/>
      <c r="CK69" s="513" t="s">
        <v>29</v>
      </c>
      <c r="CL69" s="519"/>
      <c r="CM69" s="520"/>
      <c r="CN69" s="513" t="s">
        <v>30</v>
      </c>
      <c r="CO69" s="514"/>
      <c r="CP69" s="515"/>
      <c r="CQ69" s="516" t="s">
        <v>31</v>
      </c>
      <c r="CR69" s="514"/>
      <c r="CS69" s="515"/>
      <c r="CT69" s="534" t="str">
        <f t="shared" si="27"/>
        <v/>
      </c>
      <c r="CU69" s="535"/>
      <c r="CV69" s="535"/>
      <c r="CW69" s="535"/>
      <c r="CX69" s="535"/>
      <c r="CY69" s="535"/>
      <c r="CZ69" s="535"/>
      <c r="DA69" s="535"/>
      <c r="DB69" s="535"/>
      <c r="DC69" s="536"/>
    </row>
    <row r="70" spans="1:107" s="1" customFormat="1" ht="18" customHeight="1">
      <c r="A70" s="544">
        <v>7</v>
      </c>
      <c r="B70" s="529"/>
      <c r="C70" s="561"/>
      <c r="D70" s="562" t="str">
        <f t="shared" si="1"/>
        <v/>
      </c>
      <c r="E70" s="562"/>
      <c r="F70" s="562"/>
      <c r="G70" s="638" t="str">
        <f t="shared" si="2"/>
        <v/>
      </c>
      <c r="H70" s="639"/>
      <c r="I70" s="640"/>
      <c r="J70" s="562" t="str">
        <f t="shared" si="3"/>
        <v/>
      </c>
      <c r="K70" s="562"/>
      <c r="L70" s="562"/>
      <c r="M70" s="562" t="str">
        <f t="shared" si="4"/>
        <v/>
      </c>
      <c r="N70" s="562"/>
      <c r="O70" s="562"/>
      <c r="P70" s="562" t="str">
        <f t="shared" si="5"/>
        <v/>
      </c>
      <c r="Q70" s="562"/>
      <c r="R70" s="562"/>
      <c r="S70" s="562" t="str">
        <f t="shared" si="6"/>
        <v/>
      </c>
      <c r="T70" s="562"/>
      <c r="U70" s="562"/>
      <c r="V70" s="562" t="str">
        <f t="shared" si="7"/>
        <v/>
      </c>
      <c r="W70" s="562"/>
      <c r="X70" s="562"/>
      <c r="Y70" s="562" t="str">
        <f t="shared" si="8"/>
        <v/>
      </c>
      <c r="Z70" s="562"/>
      <c r="AA70" s="562"/>
      <c r="AB70" s="562" t="str">
        <f t="shared" si="9"/>
        <v/>
      </c>
      <c r="AC70" s="562"/>
      <c r="AD70" s="562"/>
      <c r="AE70" s="562" t="str">
        <f t="shared" si="10"/>
        <v/>
      </c>
      <c r="AF70" s="562"/>
      <c r="AG70" s="562"/>
      <c r="AH70" s="562" t="str">
        <f t="shared" si="11"/>
        <v/>
      </c>
      <c r="AI70" s="562"/>
      <c r="AJ70" s="562"/>
      <c r="AK70" s="562" t="str">
        <f t="shared" si="12"/>
        <v/>
      </c>
      <c r="AL70" s="562"/>
      <c r="AM70" s="562"/>
      <c r="AN70" s="562" t="str">
        <f t="shared" si="13"/>
        <v/>
      </c>
      <c r="AO70" s="632" t="str">
        <f t="shared" si="13"/>
        <v/>
      </c>
      <c r="AP70" s="633"/>
      <c r="AQ70" s="633" t="str">
        <f t="shared" si="14"/>
        <v/>
      </c>
      <c r="AR70" s="633"/>
      <c r="AS70" s="633"/>
      <c r="AT70" s="633" t="str">
        <f t="shared" si="15"/>
        <v/>
      </c>
      <c r="AU70" s="633"/>
      <c r="AV70" s="634"/>
      <c r="AW70" s="635" t="str">
        <f t="shared" si="16"/>
        <v/>
      </c>
      <c r="AX70" s="636"/>
      <c r="AY70" s="636"/>
      <c r="AZ70" s="636" t="str">
        <f t="shared" si="17"/>
        <v/>
      </c>
      <c r="BA70" s="636"/>
      <c r="BB70" s="637"/>
      <c r="BC70" s="545" t="str">
        <f t="shared" si="18"/>
        <v/>
      </c>
      <c r="BD70" s="546"/>
      <c r="BE70" s="546"/>
      <c r="BF70" s="546" t="str">
        <f t="shared" si="19"/>
        <v/>
      </c>
      <c r="BG70" s="546"/>
      <c r="BH70" s="546"/>
      <c r="BI70" s="546" t="str">
        <f t="shared" si="20"/>
        <v/>
      </c>
      <c r="BJ70" s="546"/>
      <c r="BK70" s="547"/>
      <c r="BL70" s="548" t="str">
        <f t="shared" si="28"/>
        <v/>
      </c>
      <c r="BM70" s="549"/>
      <c r="BN70" s="549"/>
      <c r="BO70" s="549" t="str">
        <f t="shared" si="21"/>
        <v/>
      </c>
      <c r="BP70" s="549"/>
      <c r="BQ70" s="549"/>
      <c r="BR70" s="549" t="str">
        <f t="shared" si="22"/>
        <v/>
      </c>
      <c r="BS70" s="549"/>
      <c r="BT70" s="549"/>
      <c r="BU70" s="549" t="str">
        <f t="shared" si="23"/>
        <v/>
      </c>
      <c r="BV70" s="549"/>
      <c r="BW70" s="549"/>
      <c r="BX70" s="549" t="str">
        <f t="shared" si="24"/>
        <v/>
      </c>
      <c r="BY70" s="549"/>
      <c r="BZ70" s="549"/>
      <c r="CA70" s="549" t="str">
        <f t="shared" si="25"/>
        <v/>
      </c>
      <c r="CB70" s="549"/>
      <c r="CC70" s="549"/>
      <c r="CD70" s="549" t="str">
        <f t="shared" si="26"/>
        <v/>
      </c>
      <c r="CE70" s="549"/>
      <c r="CF70" s="549"/>
      <c r="CG70" s="24"/>
      <c r="CH70" s="521" t="s">
        <v>28</v>
      </c>
      <c r="CI70" s="519"/>
      <c r="CJ70" s="520"/>
      <c r="CK70" s="513" t="s">
        <v>29</v>
      </c>
      <c r="CL70" s="519"/>
      <c r="CM70" s="520"/>
      <c r="CN70" s="513" t="s">
        <v>30</v>
      </c>
      <c r="CO70" s="514"/>
      <c r="CP70" s="515"/>
      <c r="CQ70" s="516" t="s">
        <v>31</v>
      </c>
      <c r="CR70" s="514"/>
      <c r="CS70" s="515"/>
      <c r="CT70" s="534" t="str">
        <f t="shared" si="27"/>
        <v/>
      </c>
      <c r="CU70" s="535"/>
      <c r="CV70" s="535"/>
      <c r="CW70" s="535"/>
      <c r="CX70" s="535"/>
      <c r="CY70" s="535"/>
      <c r="CZ70" s="535"/>
      <c r="DA70" s="535"/>
      <c r="DB70" s="535"/>
      <c r="DC70" s="536"/>
    </row>
    <row r="71" spans="1:107" s="1" customFormat="1" ht="18" customHeight="1">
      <c r="A71" s="521">
        <v>8</v>
      </c>
      <c r="B71" s="519"/>
      <c r="C71" s="625"/>
      <c r="D71" s="626" t="str">
        <f t="shared" si="1"/>
        <v/>
      </c>
      <c r="E71" s="626"/>
      <c r="F71" s="626"/>
      <c r="G71" s="627" t="str">
        <f t="shared" si="2"/>
        <v/>
      </c>
      <c r="H71" s="628"/>
      <c r="I71" s="629"/>
      <c r="J71" s="562" t="str">
        <f t="shared" si="3"/>
        <v/>
      </c>
      <c r="K71" s="562"/>
      <c r="L71" s="562"/>
      <c r="M71" s="562" t="str">
        <f t="shared" si="4"/>
        <v/>
      </c>
      <c r="N71" s="562"/>
      <c r="O71" s="562"/>
      <c r="P71" s="562" t="str">
        <f t="shared" si="5"/>
        <v/>
      </c>
      <c r="Q71" s="562"/>
      <c r="R71" s="562"/>
      <c r="S71" s="562" t="str">
        <f t="shared" si="6"/>
        <v/>
      </c>
      <c r="T71" s="562"/>
      <c r="U71" s="562"/>
      <c r="V71" s="562" t="str">
        <f t="shared" si="7"/>
        <v/>
      </c>
      <c r="W71" s="562"/>
      <c r="X71" s="562"/>
      <c r="Y71" s="562" t="str">
        <f t="shared" si="8"/>
        <v/>
      </c>
      <c r="Z71" s="562"/>
      <c r="AA71" s="562"/>
      <c r="AB71" s="562" t="str">
        <f t="shared" si="9"/>
        <v/>
      </c>
      <c r="AC71" s="562"/>
      <c r="AD71" s="562"/>
      <c r="AE71" s="562" t="str">
        <f t="shared" si="10"/>
        <v/>
      </c>
      <c r="AF71" s="562"/>
      <c r="AG71" s="562"/>
      <c r="AH71" s="562" t="str">
        <f t="shared" si="11"/>
        <v/>
      </c>
      <c r="AI71" s="562"/>
      <c r="AJ71" s="562"/>
      <c r="AK71" s="562" t="str">
        <f t="shared" si="12"/>
        <v/>
      </c>
      <c r="AL71" s="562"/>
      <c r="AM71" s="562"/>
      <c r="AN71" s="562" t="str">
        <f t="shared" si="13"/>
        <v/>
      </c>
      <c r="AO71" s="632" t="str">
        <f t="shared" si="13"/>
        <v/>
      </c>
      <c r="AP71" s="633"/>
      <c r="AQ71" s="633" t="str">
        <f t="shared" si="14"/>
        <v/>
      </c>
      <c r="AR71" s="633"/>
      <c r="AS71" s="633"/>
      <c r="AT71" s="633" t="str">
        <f t="shared" si="15"/>
        <v/>
      </c>
      <c r="AU71" s="633"/>
      <c r="AV71" s="634"/>
      <c r="AW71" s="635" t="str">
        <f t="shared" si="16"/>
        <v/>
      </c>
      <c r="AX71" s="636"/>
      <c r="AY71" s="636"/>
      <c r="AZ71" s="636" t="str">
        <f t="shared" si="17"/>
        <v/>
      </c>
      <c r="BA71" s="636"/>
      <c r="BB71" s="637"/>
      <c r="BC71" s="545" t="str">
        <f t="shared" si="18"/>
        <v/>
      </c>
      <c r="BD71" s="546"/>
      <c r="BE71" s="546"/>
      <c r="BF71" s="546" t="str">
        <f t="shared" si="19"/>
        <v/>
      </c>
      <c r="BG71" s="546"/>
      <c r="BH71" s="546"/>
      <c r="BI71" s="546" t="str">
        <f t="shared" si="20"/>
        <v/>
      </c>
      <c r="BJ71" s="546"/>
      <c r="BK71" s="547"/>
      <c r="BL71" s="548" t="str">
        <f t="shared" si="28"/>
        <v/>
      </c>
      <c r="BM71" s="549"/>
      <c r="BN71" s="549"/>
      <c r="BO71" s="549" t="str">
        <f t="shared" si="21"/>
        <v/>
      </c>
      <c r="BP71" s="549"/>
      <c r="BQ71" s="549"/>
      <c r="BR71" s="549" t="str">
        <f t="shared" si="22"/>
        <v/>
      </c>
      <c r="BS71" s="549"/>
      <c r="BT71" s="549"/>
      <c r="BU71" s="549" t="str">
        <f t="shared" si="23"/>
        <v/>
      </c>
      <c r="BV71" s="549"/>
      <c r="BW71" s="549"/>
      <c r="BX71" s="549" t="str">
        <f t="shared" si="24"/>
        <v/>
      </c>
      <c r="BY71" s="549"/>
      <c r="BZ71" s="549"/>
      <c r="CA71" s="549" t="str">
        <f t="shared" si="25"/>
        <v/>
      </c>
      <c r="CB71" s="549"/>
      <c r="CC71" s="549"/>
      <c r="CD71" s="549" t="str">
        <f t="shared" si="26"/>
        <v/>
      </c>
      <c r="CE71" s="549"/>
      <c r="CF71" s="549"/>
      <c r="CG71" s="24"/>
      <c r="CH71" s="544" t="s">
        <v>28</v>
      </c>
      <c r="CI71" s="529"/>
      <c r="CJ71" s="530"/>
      <c r="CK71" s="528" t="s">
        <v>29</v>
      </c>
      <c r="CL71" s="529"/>
      <c r="CM71" s="530"/>
      <c r="CN71" s="528" t="s">
        <v>30</v>
      </c>
      <c r="CO71" s="531"/>
      <c r="CP71" s="532"/>
      <c r="CQ71" s="533" t="s">
        <v>31</v>
      </c>
      <c r="CR71" s="531"/>
      <c r="CS71" s="532"/>
      <c r="CT71" s="534" t="str">
        <f t="shared" si="27"/>
        <v/>
      </c>
      <c r="CU71" s="535"/>
      <c r="CV71" s="535"/>
      <c r="CW71" s="535"/>
      <c r="CX71" s="535"/>
      <c r="CY71" s="535"/>
      <c r="CZ71" s="535"/>
      <c r="DA71" s="535"/>
      <c r="DB71" s="535"/>
      <c r="DC71" s="536"/>
    </row>
    <row r="72" spans="1:107" s="1" customFormat="1" ht="18" customHeight="1">
      <c r="A72" s="544">
        <v>9</v>
      </c>
      <c r="B72" s="529"/>
      <c r="C72" s="561"/>
      <c r="D72" s="562" t="str">
        <f t="shared" si="1"/>
        <v/>
      </c>
      <c r="E72" s="562"/>
      <c r="F72" s="562"/>
      <c r="G72" s="638" t="str">
        <f t="shared" si="2"/>
        <v/>
      </c>
      <c r="H72" s="639"/>
      <c r="I72" s="640"/>
      <c r="J72" s="562" t="str">
        <f t="shared" si="3"/>
        <v/>
      </c>
      <c r="K72" s="562"/>
      <c r="L72" s="562"/>
      <c r="M72" s="562" t="str">
        <f t="shared" si="4"/>
        <v/>
      </c>
      <c r="N72" s="562"/>
      <c r="O72" s="562"/>
      <c r="P72" s="562" t="str">
        <f t="shared" si="5"/>
        <v/>
      </c>
      <c r="Q72" s="562"/>
      <c r="R72" s="562"/>
      <c r="S72" s="562" t="str">
        <f t="shared" si="6"/>
        <v/>
      </c>
      <c r="T72" s="562"/>
      <c r="U72" s="562"/>
      <c r="V72" s="562" t="str">
        <f t="shared" si="7"/>
        <v/>
      </c>
      <c r="W72" s="562"/>
      <c r="X72" s="562"/>
      <c r="Y72" s="562" t="str">
        <f t="shared" si="8"/>
        <v/>
      </c>
      <c r="Z72" s="562"/>
      <c r="AA72" s="562"/>
      <c r="AB72" s="562" t="str">
        <f t="shared" si="9"/>
        <v/>
      </c>
      <c r="AC72" s="562"/>
      <c r="AD72" s="562"/>
      <c r="AE72" s="562" t="str">
        <f t="shared" si="10"/>
        <v/>
      </c>
      <c r="AF72" s="562"/>
      <c r="AG72" s="562"/>
      <c r="AH72" s="562" t="str">
        <f t="shared" si="11"/>
        <v/>
      </c>
      <c r="AI72" s="562"/>
      <c r="AJ72" s="562"/>
      <c r="AK72" s="562" t="str">
        <f t="shared" si="12"/>
        <v/>
      </c>
      <c r="AL72" s="562"/>
      <c r="AM72" s="562"/>
      <c r="AN72" s="562" t="str">
        <f t="shared" si="13"/>
        <v/>
      </c>
      <c r="AO72" s="632" t="str">
        <f t="shared" si="13"/>
        <v/>
      </c>
      <c r="AP72" s="633"/>
      <c r="AQ72" s="633" t="str">
        <f t="shared" si="14"/>
        <v/>
      </c>
      <c r="AR72" s="633"/>
      <c r="AS72" s="633"/>
      <c r="AT72" s="633" t="str">
        <f t="shared" si="15"/>
        <v/>
      </c>
      <c r="AU72" s="633"/>
      <c r="AV72" s="634"/>
      <c r="AW72" s="635" t="str">
        <f t="shared" si="16"/>
        <v/>
      </c>
      <c r="AX72" s="636"/>
      <c r="AY72" s="636"/>
      <c r="AZ72" s="636" t="str">
        <f t="shared" si="17"/>
        <v/>
      </c>
      <c r="BA72" s="636"/>
      <c r="BB72" s="637"/>
      <c r="BC72" s="545" t="str">
        <f t="shared" si="18"/>
        <v/>
      </c>
      <c r="BD72" s="546"/>
      <c r="BE72" s="546"/>
      <c r="BF72" s="546" t="str">
        <f t="shared" si="19"/>
        <v/>
      </c>
      <c r="BG72" s="546"/>
      <c r="BH72" s="546"/>
      <c r="BI72" s="546" t="str">
        <f t="shared" si="20"/>
        <v/>
      </c>
      <c r="BJ72" s="546"/>
      <c r="BK72" s="547"/>
      <c r="BL72" s="548" t="str">
        <f t="shared" si="28"/>
        <v/>
      </c>
      <c r="BM72" s="549"/>
      <c r="BN72" s="549"/>
      <c r="BO72" s="549" t="str">
        <f t="shared" si="21"/>
        <v/>
      </c>
      <c r="BP72" s="549"/>
      <c r="BQ72" s="549"/>
      <c r="BR72" s="549" t="str">
        <f t="shared" si="22"/>
        <v/>
      </c>
      <c r="BS72" s="549"/>
      <c r="BT72" s="549"/>
      <c r="BU72" s="549" t="str">
        <f t="shared" si="23"/>
        <v/>
      </c>
      <c r="BV72" s="549"/>
      <c r="BW72" s="549"/>
      <c r="BX72" s="549" t="str">
        <f t="shared" si="24"/>
        <v/>
      </c>
      <c r="BY72" s="549"/>
      <c r="BZ72" s="549"/>
      <c r="CA72" s="549" t="str">
        <f t="shared" si="25"/>
        <v/>
      </c>
      <c r="CB72" s="549"/>
      <c r="CC72" s="549"/>
      <c r="CD72" s="549" t="str">
        <f t="shared" si="26"/>
        <v/>
      </c>
      <c r="CE72" s="549"/>
      <c r="CF72" s="549"/>
      <c r="CG72" s="24"/>
      <c r="CH72" s="521" t="s">
        <v>28</v>
      </c>
      <c r="CI72" s="519"/>
      <c r="CJ72" s="520"/>
      <c r="CK72" s="513" t="s">
        <v>29</v>
      </c>
      <c r="CL72" s="519"/>
      <c r="CM72" s="520"/>
      <c r="CN72" s="513" t="s">
        <v>30</v>
      </c>
      <c r="CO72" s="514"/>
      <c r="CP72" s="515"/>
      <c r="CQ72" s="516" t="s">
        <v>31</v>
      </c>
      <c r="CR72" s="514"/>
      <c r="CS72" s="515"/>
      <c r="CT72" s="534" t="str">
        <f t="shared" si="27"/>
        <v/>
      </c>
      <c r="CU72" s="535"/>
      <c r="CV72" s="535"/>
      <c r="CW72" s="535"/>
      <c r="CX72" s="535"/>
      <c r="CY72" s="535"/>
      <c r="CZ72" s="535"/>
      <c r="DA72" s="535"/>
      <c r="DB72" s="535"/>
      <c r="DC72" s="536"/>
    </row>
    <row r="73" spans="1:107" s="1" customFormat="1" ht="18" customHeight="1">
      <c r="A73" s="521">
        <v>10</v>
      </c>
      <c r="B73" s="519"/>
      <c r="C73" s="625"/>
      <c r="D73" s="626" t="str">
        <f t="shared" si="1"/>
        <v/>
      </c>
      <c r="E73" s="626"/>
      <c r="F73" s="626"/>
      <c r="G73" s="627" t="str">
        <f t="shared" si="2"/>
        <v/>
      </c>
      <c r="H73" s="628"/>
      <c r="I73" s="629"/>
      <c r="J73" s="562" t="str">
        <f t="shared" si="3"/>
        <v/>
      </c>
      <c r="K73" s="562"/>
      <c r="L73" s="562"/>
      <c r="M73" s="562" t="str">
        <f t="shared" si="4"/>
        <v/>
      </c>
      <c r="N73" s="562"/>
      <c r="O73" s="562"/>
      <c r="P73" s="562" t="str">
        <f t="shared" si="5"/>
        <v/>
      </c>
      <c r="Q73" s="562"/>
      <c r="R73" s="562"/>
      <c r="S73" s="562" t="str">
        <f t="shared" si="6"/>
        <v/>
      </c>
      <c r="T73" s="562"/>
      <c r="U73" s="562"/>
      <c r="V73" s="562" t="str">
        <f t="shared" si="7"/>
        <v/>
      </c>
      <c r="W73" s="562"/>
      <c r="X73" s="562"/>
      <c r="Y73" s="562" t="str">
        <f t="shared" si="8"/>
        <v/>
      </c>
      <c r="Z73" s="562"/>
      <c r="AA73" s="562"/>
      <c r="AB73" s="562" t="str">
        <f t="shared" si="9"/>
        <v/>
      </c>
      <c r="AC73" s="562"/>
      <c r="AD73" s="562"/>
      <c r="AE73" s="562" t="str">
        <f t="shared" si="10"/>
        <v/>
      </c>
      <c r="AF73" s="562"/>
      <c r="AG73" s="562"/>
      <c r="AH73" s="562" t="str">
        <f t="shared" si="11"/>
        <v/>
      </c>
      <c r="AI73" s="562"/>
      <c r="AJ73" s="562"/>
      <c r="AK73" s="562" t="str">
        <f t="shared" si="12"/>
        <v/>
      </c>
      <c r="AL73" s="562"/>
      <c r="AM73" s="562"/>
      <c r="AN73" s="562" t="str">
        <f t="shared" si="13"/>
        <v/>
      </c>
      <c r="AO73" s="632" t="str">
        <f t="shared" si="13"/>
        <v/>
      </c>
      <c r="AP73" s="633"/>
      <c r="AQ73" s="633" t="str">
        <f t="shared" si="14"/>
        <v/>
      </c>
      <c r="AR73" s="633"/>
      <c r="AS73" s="633"/>
      <c r="AT73" s="633" t="str">
        <f t="shared" si="15"/>
        <v/>
      </c>
      <c r="AU73" s="633"/>
      <c r="AV73" s="634"/>
      <c r="AW73" s="635" t="str">
        <f t="shared" si="16"/>
        <v/>
      </c>
      <c r="AX73" s="636"/>
      <c r="AY73" s="636"/>
      <c r="AZ73" s="636" t="str">
        <f t="shared" si="17"/>
        <v/>
      </c>
      <c r="BA73" s="636"/>
      <c r="BB73" s="637"/>
      <c r="BC73" s="545" t="str">
        <f t="shared" si="18"/>
        <v/>
      </c>
      <c r="BD73" s="546"/>
      <c r="BE73" s="546"/>
      <c r="BF73" s="546" t="str">
        <f t="shared" si="19"/>
        <v/>
      </c>
      <c r="BG73" s="546"/>
      <c r="BH73" s="546"/>
      <c r="BI73" s="546" t="str">
        <f t="shared" si="20"/>
        <v/>
      </c>
      <c r="BJ73" s="546"/>
      <c r="BK73" s="547"/>
      <c r="BL73" s="548" t="str">
        <f t="shared" si="28"/>
        <v/>
      </c>
      <c r="BM73" s="549"/>
      <c r="BN73" s="549"/>
      <c r="BO73" s="549" t="str">
        <f t="shared" si="21"/>
        <v/>
      </c>
      <c r="BP73" s="549"/>
      <c r="BQ73" s="549"/>
      <c r="BR73" s="549" t="str">
        <f t="shared" si="22"/>
        <v/>
      </c>
      <c r="BS73" s="549"/>
      <c r="BT73" s="549"/>
      <c r="BU73" s="549" t="str">
        <f t="shared" si="23"/>
        <v/>
      </c>
      <c r="BV73" s="549"/>
      <c r="BW73" s="549"/>
      <c r="BX73" s="549" t="str">
        <f t="shared" si="24"/>
        <v/>
      </c>
      <c r="BY73" s="549"/>
      <c r="BZ73" s="549"/>
      <c r="CA73" s="549" t="str">
        <f t="shared" si="25"/>
        <v/>
      </c>
      <c r="CB73" s="549"/>
      <c r="CC73" s="549"/>
      <c r="CD73" s="549" t="str">
        <f t="shared" si="26"/>
        <v/>
      </c>
      <c r="CE73" s="549"/>
      <c r="CF73" s="549"/>
      <c r="CG73" s="24"/>
      <c r="CH73" s="544" t="s">
        <v>28</v>
      </c>
      <c r="CI73" s="529"/>
      <c r="CJ73" s="530"/>
      <c r="CK73" s="528" t="s">
        <v>29</v>
      </c>
      <c r="CL73" s="529"/>
      <c r="CM73" s="530"/>
      <c r="CN73" s="528" t="s">
        <v>30</v>
      </c>
      <c r="CO73" s="531"/>
      <c r="CP73" s="532"/>
      <c r="CQ73" s="533" t="s">
        <v>31</v>
      </c>
      <c r="CR73" s="531"/>
      <c r="CS73" s="532"/>
      <c r="CT73" s="534" t="str">
        <f t="shared" si="27"/>
        <v/>
      </c>
      <c r="CU73" s="535"/>
      <c r="CV73" s="535"/>
      <c r="CW73" s="535"/>
      <c r="CX73" s="535"/>
      <c r="CY73" s="535"/>
      <c r="CZ73" s="535"/>
      <c r="DA73" s="535"/>
      <c r="DB73" s="535"/>
      <c r="DC73" s="536"/>
    </row>
    <row r="74" spans="1:107" s="1" customFormat="1" ht="18" customHeight="1">
      <c r="A74" s="544">
        <v>11</v>
      </c>
      <c r="B74" s="529"/>
      <c r="C74" s="561"/>
      <c r="D74" s="562" t="str">
        <f t="shared" si="1"/>
        <v/>
      </c>
      <c r="E74" s="562"/>
      <c r="F74" s="562"/>
      <c r="G74" s="638" t="str">
        <f t="shared" si="2"/>
        <v/>
      </c>
      <c r="H74" s="639"/>
      <c r="I74" s="640"/>
      <c r="J74" s="562" t="str">
        <f t="shared" si="3"/>
        <v/>
      </c>
      <c r="K74" s="562"/>
      <c r="L74" s="562"/>
      <c r="M74" s="562" t="str">
        <f t="shared" si="4"/>
        <v/>
      </c>
      <c r="N74" s="562"/>
      <c r="O74" s="562"/>
      <c r="P74" s="562" t="str">
        <f t="shared" si="5"/>
        <v/>
      </c>
      <c r="Q74" s="562"/>
      <c r="R74" s="562"/>
      <c r="S74" s="562" t="str">
        <f t="shared" si="6"/>
        <v/>
      </c>
      <c r="T74" s="562"/>
      <c r="U74" s="562"/>
      <c r="V74" s="562" t="str">
        <f t="shared" si="7"/>
        <v/>
      </c>
      <c r="W74" s="562"/>
      <c r="X74" s="562"/>
      <c r="Y74" s="562" t="str">
        <f t="shared" si="8"/>
        <v/>
      </c>
      <c r="Z74" s="562"/>
      <c r="AA74" s="562"/>
      <c r="AB74" s="562" t="str">
        <f t="shared" si="9"/>
        <v/>
      </c>
      <c r="AC74" s="562"/>
      <c r="AD74" s="562"/>
      <c r="AE74" s="562" t="str">
        <f t="shared" si="10"/>
        <v/>
      </c>
      <c r="AF74" s="562"/>
      <c r="AG74" s="562"/>
      <c r="AH74" s="562" t="str">
        <f t="shared" si="11"/>
        <v/>
      </c>
      <c r="AI74" s="562"/>
      <c r="AJ74" s="562"/>
      <c r="AK74" s="562" t="str">
        <f t="shared" si="12"/>
        <v/>
      </c>
      <c r="AL74" s="562"/>
      <c r="AM74" s="562"/>
      <c r="AN74" s="562" t="str">
        <f t="shared" si="13"/>
        <v/>
      </c>
      <c r="AO74" s="632" t="str">
        <f t="shared" si="13"/>
        <v/>
      </c>
      <c r="AP74" s="633"/>
      <c r="AQ74" s="633" t="str">
        <f t="shared" si="14"/>
        <v/>
      </c>
      <c r="AR74" s="633"/>
      <c r="AS74" s="633"/>
      <c r="AT74" s="633" t="str">
        <f t="shared" si="15"/>
        <v/>
      </c>
      <c r="AU74" s="633"/>
      <c r="AV74" s="634"/>
      <c r="AW74" s="635" t="str">
        <f t="shared" si="16"/>
        <v/>
      </c>
      <c r="AX74" s="636"/>
      <c r="AY74" s="636"/>
      <c r="AZ74" s="636" t="str">
        <f t="shared" si="17"/>
        <v/>
      </c>
      <c r="BA74" s="636"/>
      <c r="BB74" s="637"/>
      <c r="BC74" s="545" t="str">
        <f t="shared" si="18"/>
        <v/>
      </c>
      <c r="BD74" s="546"/>
      <c r="BE74" s="546"/>
      <c r="BF74" s="546" t="str">
        <f t="shared" si="19"/>
        <v/>
      </c>
      <c r="BG74" s="546"/>
      <c r="BH74" s="546"/>
      <c r="BI74" s="546" t="str">
        <f t="shared" si="20"/>
        <v/>
      </c>
      <c r="BJ74" s="546"/>
      <c r="BK74" s="547"/>
      <c r="BL74" s="548" t="str">
        <f t="shared" si="28"/>
        <v/>
      </c>
      <c r="BM74" s="549"/>
      <c r="BN74" s="549"/>
      <c r="BO74" s="549" t="str">
        <f t="shared" si="21"/>
        <v/>
      </c>
      <c r="BP74" s="549"/>
      <c r="BQ74" s="549"/>
      <c r="BR74" s="549" t="str">
        <f t="shared" si="22"/>
        <v/>
      </c>
      <c r="BS74" s="549"/>
      <c r="BT74" s="549"/>
      <c r="BU74" s="549" t="str">
        <f t="shared" si="23"/>
        <v/>
      </c>
      <c r="BV74" s="549"/>
      <c r="BW74" s="549"/>
      <c r="BX74" s="549" t="str">
        <f t="shared" si="24"/>
        <v/>
      </c>
      <c r="BY74" s="549"/>
      <c r="BZ74" s="549"/>
      <c r="CA74" s="549" t="str">
        <f t="shared" si="25"/>
        <v/>
      </c>
      <c r="CB74" s="549"/>
      <c r="CC74" s="549"/>
      <c r="CD74" s="549" t="str">
        <f t="shared" si="26"/>
        <v/>
      </c>
      <c r="CE74" s="549"/>
      <c r="CF74" s="549"/>
      <c r="CG74" s="24"/>
      <c r="CH74" s="521" t="s">
        <v>28</v>
      </c>
      <c r="CI74" s="519"/>
      <c r="CJ74" s="520"/>
      <c r="CK74" s="513" t="s">
        <v>29</v>
      </c>
      <c r="CL74" s="519"/>
      <c r="CM74" s="520"/>
      <c r="CN74" s="513" t="s">
        <v>30</v>
      </c>
      <c r="CO74" s="514"/>
      <c r="CP74" s="515"/>
      <c r="CQ74" s="516" t="s">
        <v>31</v>
      </c>
      <c r="CR74" s="514"/>
      <c r="CS74" s="515"/>
      <c r="CT74" s="534" t="str">
        <f t="shared" si="27"/>
        <v/>
      </c>
      <c r="CU74" s="535"/>
      <c r="CV74" s="535"/>
      <c r="CW74" s="535"/>
      <c r="CX74" s="535"/>
      <c r="CY74" s="535"/>
      <c r="CZ74" s="535"/>
      <c r="DA74" s="535"/>
      <c r="DB74" s="535"/>
      <c r="DC74" s="536"/>
    </row>
    <row r="75" spans="1:107" s="1" customFormat="1" ht="18" customHeight="1">
      <c r="A75" s="521">
        <v>12</v>
      </c>
      <c r="B75" s="519"/>
      <c r="C75" s="625"/>
      <c r="D75" s="626" t="str">
        <f t="shared" si="1"/>
        <v/>
      </c>
      <c r="E75" s="626"/>
      <c r="F75" s="626"/>
      <c r="G75" s="627" t="str">
        <f t="shared" si="2"/>
        <v/>
      </c>
      <c r="H75" s="628"/>
      <c r="I75" s="629"/>
      <c r="J75" s="562" t="str">
        <f t="shared" si="3"/>
        <v/>
      </c>
      <c r="K75" s="562"/>
      <c r="L75" s="562"/>
      <c r="M75" s="562" t="str">
        <f t="shared" si="4"/>
        <v/>
      </c>
      <c r="N75" s="562"/>
      <c r="O75" s="562"/>
      <c r="P75" s="562" t="str">
        <f t="shared" si="5"/>
        <v/>
      </c>
      <c r="Q75" s="562"/>
      <c r="R75" s="562"/>
      <c r="S75" s="562" t="str">
        <f t="shared" si="6"/>
        <v/>
      </c>
      <c r="T75" s="562"/>
      <c r="U75" s="562"/>
      <c r="V75" s="562" t="str">
        <f t="shared" si="7"/>
        <v/>
      </c>
      <c r="W75" s="562"/>
      <c r="X75" s="562"/>
      <c r="Y75" s="562" t="str">
        <f t="shared" si="8"/>
        <v/>
      </c>
      <c r="Z75" s="562"/>
      <c r="AA75" s="562"/>
      <c r="AB75" s="562" t="str">
        <f t="shared" si="9"/>
        <v/>
      </c>
      <c r="AC75" s="562"/>
      <c r="AD75" s="562"/>
      <c r="AE75" s="562" t="str">
        <f t="shared" si="10"/>
        <v/>
      </c>
      <c r="AF75" s="562"/>
      <c r="AG75" s="562"/>
      <c r="AH75" s="562" t="str">
        <f t="shared" si="11"/>
        <v/>
      </c>
      <c r="AI75" s="562"/>
      <c r="AJ75" s="562"/>
      <c r="AK75" s="562" t="str">
        <f t="shared" si="12"/>
        <v/>
      </c>
      <c r="AL75" s="562"/>
      <c r="AM75" s="562"/>
      <c r="AN75" s="562" t="str">
        <f t="shared" si="13"/>
        <v/>
      </c>
      <c r="AO75" s="632" t="str">
        <f t="shared" si="13"/>
        <v/>
      </c>
      <c r="AP75" s="633"/>
      <c r="AQ75" s="633" t="str">
        <f t="shared" si="14"/>
        <v/>
      </c>
      <c r="AR75" s="633"/>
      <c r="AS75" s="633"/>
      <c r="AT75" s="633" t="str">
        <f t="shared" si="15"/>
        <v/>
      </c>
      <c r="AU75" s="633"/>
      <c r="AV75" s="634"/>
      <c r="AW75" s="635" t="str">
        <f t="shared" si="16"/>
        <v/>
      </c>
      <c r="AX75" s="636"/>
      <c r="AY75" s="636"/>
      <c r="AZ75" s="636" t="str">
        <f t="shared" si="17"/>
        <v/>
      </c>
      <c r="BA75" s="636"/>
      <c r="BB75" s="637"/>
      <c r="BC75" s="545" t="str">
        <f t="shared" si="18"/>
        <v/>
      </c>
      <c r="BD75" s="546"/>
      <c r="BE75" s="546"/>
      <c r="BF75" s="546" t="str">
        <f t="shared" si="19"/>
        <v/>
      </c>
      <c r="BG75" s="546"/>
      <c r="BH75" s="546"/>
      <c r="BI75" s="546" t="str">
        <f t="shared" si="20"/>
        <v/>
      </c>
      <c r="BJ75" s="546"/>
      <c r="BK75" s="547"/>
      <c r="BL75" s="548" t="str">
        <f t="shared" si="28"/>
        <v/>
      </c>
      <c r="BM75" s="549"/>
      <c r="BN75" s="549"/>
      <c r="BO75" s="549" t="str">
        <f t="shared" si="21"/>
        <v/>
      </c>
      <c r="BP75" s="549"/>
      <c r="BQ75" s="549"/>
      <c r="BR75" s="549" t="str">
        <f t="shared" si="22"/>
        <v/>
      </c>
      <c r="BS75" s="549"/>
      <c r="BT75" s="549"/>
      <c r="BU75" s="549" t="str">
        <f t="shared" si="23"/>
        <v/>
      </c>
      <c r="BV75" s="549"/>
      <c r="BW75" s="549"/>
      <c r="BX75" s="549" t="str">
        <f t="shared" si="24"/>
        <v/>
      </c>
      <c r="BY75" s="549"/>
      <c r="BZ75" s="549"/>
      <c r="CA75" s="549" t="str">
        <f t="shared" si="25"/>
        <v/>
      </c>
      <c r="CB75" s="549"/>
      <c r="CC75" s="549"/>
      <c r="CD75" s="549" t="str">
        <f t="shared" si="26"/>
        <v/>
      </c>
      <c r="CE75" s="549"/>
      <c r="CF75" s="549"/>
      <c r="CG75" s="24"/>
      <c r="CH75" s="544" t="s">
        <v>28</v>
      </c>
      <c r="CI75" s="529"/>
      <c r="CJ75" s="530"/>
      <c r="CK75" s="528" t="s">
        <v>29</v>
      </c>
      <c r="CL75" s="529"/>
      <c r="CM75" s="530"/>
      <c r="CN75" s="528" t="s">
        <v>30</v>
      </c>
      <c r="CO75" s="531"/>
      <c r="CP75" s="532"/>
      <c r="CQ75" s="533" t="s">
        <v>31</v>
      </c>
      <c r="CR75" s="531"/>
      <c r="CS75" s="532"/>
      <c r="CT75" s="534" t="str">
        <f t="shared" si="27"/>
        <v/>
      </c>
      <c r="CU75" s="535"/>
      <c r="CV75" s="535"/>
      <c r="CW75" s="535"/>
      <c r="CX75" s="535"/>
      <c r="CY75" s="535"/>
      <c r="CZ75" s="535"/>
      <c r="DA75" s="535"/>
      <c r="DB75" s="535"/>
      <c r="DC75" s="536"/>
    </row>
    <row r="76" spans="1:107" s="1" customFormat="1" ht="18" customHeight="1">
      <c r="A76" s="544">
        <v>13</v>
      </c>
      <c r="B76" s="529"/>
      <c r="C76" s="561"/>
      <c r="D76" s="562" t="str">
        <f t="shared" si="1"/>
        <v/>
      </c>
      <c r="E76" s="562"/>
      <c r="F76" s="562"/>
      <c r="G76" s="638" t="str">
        <f t="shared" si="2"/>
        <v/>
      </c>
      <c r="H76" s="639"/>
      <c r="I76" s="640"/>
      <c r="J76" s="562" t="str">
        <f t="shared" si="3"/>
        <v/>
      </c>
      <c r="K76" s="562"/>
      <c r="L76" s="562"/>
      <c r="M76" s="562" t="str">
        <f t="shared" si="4"/>
        <v/>
      </c>
      <c r="N76" s="562"/>
      <c r="O76" s="562"/>
      <c r="P76" s="562" t="str">
        <f t="shared" si="5"/>
        <v/>
      </c>
      <c r="Q76" s="562"/>
      <c r="R76" s="562"/>
      <c r="S76" s="562" t="str">
        <f t="shared" si="6"/>
        <v/>
      </c>
      <c r="T76" s="562"/>
      <c r="U76" s="562"/>
      <c r="V76" s="562" t="str">
        <f t="shared" si="7"/>
        <v/>
      </c>
      <c r="W76" s="562"/>
      <c r="X76" s="562"/>
      <c r="Y76" s="562" t="str">
        <f t="shared" si="8"/>
        <v/>
      </c>
      <c r="Z76" s="562"/>
      <c r="AA76" s="562"/>
      <c r="AB76" s="562" t="str">
        <f t="shared" si="9"/>
        <v/>
      </c>
      <c r="AC76" s="562"/>
      <c r="AD76" s="562"/>
      <c r="AE76" s="562" t="str">
        <f t="shared" si="10"/>
        <v/>
      </c>
      <c r="AF76" s="562"/>
      <c r="AG76" s="562"/>
      <c r="AH76" s="562" t="str">
        <f t="shared" si="11"/>
        <v/>
      </c>
      <c r="AI76" s="562"/>
      <c r="AJ76" s="562"/>
      <c r="AK76" s="562" t="str">
        <f t="shared" si="12"/>
        <v/>
      </c>
      <c r="AL76" s="562"/>
      <c r="AM76" s="562"/>
      <c r="AN76" s="562" t="str">
        <f t="shared" si="13"/>
        <v/>
      </c>
      <c r="AO76" s="632" t="str">
        <f t="shared" si="13"/>
        <v/>
      </c>
      <c r="AP76" s="633"/>
      <c r="AQ76" s="633" t="str">
        <f t="shared" si="14"/>
        <v/>
      </c>
      <c r="AR76" s="633"/>
      <c r="AS76" s="633"/>
      <c r="AT76" s="633" t="str">
        <f t="shared" si="15"/>
        <v/>
      </c>
      <c r="AU76" s="633"/>
      <c r="AV76" s="634"/>
      <c r="AW76" s="635" t="str">
        <f t="shared" si="16"/>
        <v/>
      </c>
      <c r="AX76" s="636"/>
      <c r="AY76" s="636"/>
      <c r="AZ76" s="636" t="str">
        <f t="shared" si="17"/>
        <v/>
      </c>
      <c r="BA76" s="636"/>
      <c r="BB76" s="637"/>
      <c r="BC76" s="545" t="str">
        <f t="shared" si="18"/>
        <v/>
      </c>
      <c r="BD76" s="546"/>
      <c r="BE76" s="546"/>
      <c r="BF76" s="546" t="str">
        <f t="shared" si="19"/>
        <v/>
      </c>
      <c r="BG76" s="546"/>
      <c r="BH76" s="546"/>
      <c r="BI76" s="546" t="str">
        <f t="shared" si="20"/>
        <v/>
      </c>
      <c r="BJ76" s="546"/>
      <c r="BK76" s="547"/>
      <c r="BL76" s="548" t="str">
        <f t="shared" si="28"/>
        <v/>
      </c>
      <c r="BM76" s="549"/>
      <c r="BN76" s="549"/>
      <c r="BO76" s="549" t="str">
        <f t="shared" si="21"/>
        <v/>
      </c>
      <c r="BP76" s="549"/>
      <c r="BQ76" s="549"/>
      <c r="BR76" s="549" t="str">
        <f t="shared" si="22"/>
        <v/>
      </c>
      <c r="BS76" s="549"/>
      <c r="BT76" s="549"/>
      <c r="BU76" s="549" t="str">
        <f t="shared" si="23"/>
        <v/>
      </c>
      <c r="BV76" s="549"/>
      <c r="BW76" s="549"/>
      <c r="BX76" s="549" t="str">
        <f t="shared" si="24"/>
        <v/>
      </c>
      <c r="BY76" s="549"/>
      <c r="BZ76" s="549"/>
      <c r="CA76" s="549" t="str">
        <f t="shared" si="25"/>
        <v/>
      </c>
      <c r="CB76" s="549"/>
      <c r="CC76" s="549"/>
      <c r="CD76" s="549" t="str">
        <f t="shared" si="26"/>
        <v/>
      </c>
      <c r="CE76" s="549"/>
      <c r="CF76" s="549"/>
      <c r="CG76" s="24"/>
      <c r="CH76" s="521" t="s">
        <v>28</v>
      </c>
      <c r="CI76" s="519"/>
      <c r="CJ76" s="520"/>
      <c r="CK76" s="513" t="s">
        <v>29</v>
      </c>
      <c r="CL76" s="519"/>
      <c r="CM76" s="520"/>
      <c r="CN76" s="513" t="s">
        <v>30</v>
      </c>
      <c r="CO76" s="514"/>
      <c r="CP76" s="515"/>
      <c r="CQ76" s="516" t="s">
        <v>31</v>
      </c>
      <c r="CR76" s="514"/>
      <c r="CS76" s="515"/>
      <c r="CT76" s="534" t="str">
        <f t="shared" si="27"/>
        <v/>
      </c>
      <c r="CU76" s="535"/>
      <c r="CV76" s="535"/>
      <c r="CW76" s="535"/>
      <c r="CX76" s="535"/>
      <c r="CY76" s="535"/>
      <c r="CZ76" s="535"/>
      <c r="DA76" s="535"/>
      <c r="DB76" s="535"/>
      <c r="DC76" s="536"/>
    </row>
    <row r="77" spans="1:107" s="1" customFormat="1" ht="18" customHeight="1">
      <c r="A77" s="521">
        <v>14</v>
      </c>
      <c r="B77" s="519"/>
      <c r="C77" s="625"/>
      <c r="D77" s="562" t="str">
        <f t="shared" si="1"/>
        <v/>
      </c>
      <c r="E77" s="562"/>
      <c r="F77" s="562"/>
      <c r="G77" s="638" t="str">
        <f t="shared" si="2"/>
        <v/>
      </c>
      <c r="H77" s="639"/>
      <c r="I77" s="640"/>
      <c r="J77" s="562" t="str">
        <f t="shared" si="3"/>
        <v/>
      </c>
      <c r="K77" s="562"/>
      <c r="L77" s="562"/>
      <c r="M77" s="562" t="str">
        <f t="shared" si="4"/>
        <v/>
      </c>
      <c r="N77" s="562"/>
      <c r="O77" s="562"/>
      <c r="P77" s="562" t="str">
        <f t="shared" si="5"/>
        <v/>
      </c>
      <c r="Q77" s="562"/>
      <c r="R77" s="562"/>
      <c r="S77" s="562" t="str">
        <f t="shared" si="6"/>
        <v/>
      </c>
      <c r="T77" s="562"/>
      <c r="U77" s="562"/>
      <c r="V77" s="562" t="str">
        <f t="shared" si="7"/>
        <v/>
      </c>
      <c r="W77" s="562"/>
      <c r="X77" s="562"/>
      <c r="Y77" s="562" t="str">
        <f t="shared" si="8"/>
        <v/>
      </c>
      <c r="Z77" s="562"/>
      <c r="AA77" s="562"/>
      <c r="AB77" s="562" t="str">
        <f t="shared" si="9"/>
        <v/>
      </c>
      <c r="AC77" s="562"/>
      <c r="AD77" s="562"/>
      <c r="AE77" s="562" t="str">
        <f t="shared" si="10"/>
        <v/>
      </c>
      <c r="AF77" s="562"/>
      <c r="AG77" s="562"/>
      <c r="AH77" s="562" t="str">
        <f t="shared" si="11"/>
        <v/>
      </c>
      <c r="AI77" s="562"/>
      <c r="AJ77" s="562"/>
      <c r="AK77" s="562" t="str">
        <f t="shared" si="12"/>
        <v/>
      </c>
      <c r="AL77" s="562"/>
      <c r="AM77" s="562"/>
      <c r="AN77" s="562" t="str">
        <f t="shared" si="13"/>
        <v/>
      </c>
      <c r="AO77" s="632" t="str">
        <f t="shared" si="13"/>
        <v/>
      </c>
      <c r="AP77" s="633"/>
      <c r="AQ77" s="633" t="str">
        <f t="shared" si="14"/>
        <v/>
      </c>
      <c r="AR77" s="633"/>
      <c r="AS77" s="633"/>
      <c r="AT77" s="633" t="str">
        <f t="shared" si="15"/>
        <v/>
      </c>
      <c r="AU77" s="633"/>
      <c r="AV77" s="634"/>
      <c r="AW77" s="635" t="str">
        <f t="shared" si="16"/>
        <v/>
      </c>
      <c r="AX77" s="636"/>
      <c r="AY77" s="636"/>
      <c r="AZ77" s="636" t="str">
        <f t="shared" si="17"/>
        <v/>
      </c>
      <c r="BA77" s="636"/>
      <c r="BB77" s="637"/>
      <c r="BC77" s="545" t="str">
        <f t="shared" si="18"/>
        <v/>
      </c>
      <c r="BD77" s="546"/>
      <c r="BE77" s="546"/>
      <c r="BF77" s="546" t="str">
        <f t="shared" si="19"/>
        <v/>
      </c>
      <c r="BG77" s="546"/>
      <c r="BH77" s="546"/>
      <c r="BI77" s="546" t="str">
        <f t="shared" si="20"/>
        <v/>
      </c>
      <c r="BJ77" s="546"/>
      <c r="BK77" s="547"/>
      <c r="BL77" s="548" t="str">
        <f t="shared" si="28"/>
        <v/>
      </c>
      <c r="BM77" s="549"/>
      <c r="BN77" s="549"/>
      <c r="BO77" s="549" t="str">
        <f t="shared" si="21"/>
        <v/>
      </c>
      <c r="BP77" s="549"/>
      <c r="BQ77" s="549"/>
      <c r="BR77" s="549" t="str">
        <f t="shared" si="22"/>
        <v/>
      </c>
      <c r="BS77" s="549"/>
      <c r="BT77" s="549"/>
      <c r="BU77" s="549" t="str">
        <f t="shared" si="23"/>
        <v/>
      </c>
      <c r="BV77" s="549"/>
      <c r="BW77" s="549"/>
      <c r="BX77" s="549" t="str">
        <f t="shared" si="24"/>
        <v/>
      </c>
      <c r="BY77" s="549"/>
      <c r="BZ77" s="549"/>
      <c r="CA77" s="549" t="str">
        <f t="shared" si="25"/>
        <v/>
      </c>
      <c r="CB77" s="549"/>
      <c r="CC77" s="549"/>
      <c r="CD77" s="549" t="str">
        <f t="shared" si="26"/>
        <v/>
      </c>
      <c r="CE77" s="549"/>
      <c r="CF77" s="549"/>
      <c r="CG77" s="24"/>
      <c r="CH77" s="521" t="s">
        <v>28</v>
      </c>
      <c r="CI77" s="519"/>
      <c r="CJ77" s="520"/>
      <c r="CK77" s="513" t="s">
        <v>29</v>
      </c>
      <c r="CL77" s="519"/>
      <c r="CM77" s="520"/>
      <c r="CN77" s="513" t="s">
        <v>30</v>
      </c>
      <c r="CO77" s="514"/>
      <c r="CP77" s="515"/>
      <c r="CQ77" s="516" t="s">
        <v>31</v>
      </c>
      <c r="CR77" s="514"/>
      <c r="CS77" s="515"/>
      <c r="CT77" s="534" t="str">
        <f t="shared" si="27"/>
        <v/>
      </c>
      <c r="CU77" s="535"/>
      <c r="CV77" s="535"/>
      <c r="CW77" s="535"/>
      <c r="CX77" s="535"/>
      <c r="CY77" s="535"/>
      <c r="CZ77" s="535"/>
      <c r="DA77" s="535"/>
      <c r="DB77" s="535"/>
      <c r="DC77" s="536"/>
    </row>
    <row r="78" spans="1:107" s="1" customFormat="1" ht="18" customHeight="1" thickBot="1">
      <c r="A78" s="721">
        <v>15</v>
      </c>
      <c r="B78" s="722"/>
      <c r="C78" s="723"/>
      <c r="D78" s="724" t="str">
        <f t="shared" si="1"/>
        <v/>
      </c>
      <c r="E78" s="724"/>
      <c r="F78" s="724"/>
      <c r="G78" s="725" t="str">
        <f t="shared" si="2"/>
        <v/>
      </c>
      <c r="H78" s="726"/>
      <c r="I78" s="727"/>
      <c r="J78" s="728" t="str">
        <f t="shared" si="3"/>
        <v/>
      </c>
      <c r="K78" s="724"/>
      <c r="L78" s="724"/>
      <c r="M78" s="724" t="str">
        <f t="shared" si="4"/>
        <v/>
      </c>
      <c r="N78" s="724"/>
      <c r="O78" s="724"/>
      <c r="P78" s="724" t="str">
        <f t="shared" si="5"/>
        <v/>
      </c>
      <c r="Q78" s="724"/>
      <c r="R78" s="724"/>
      <c r="S78" s="724" t="str">
        <f t="shared" si="6"/>
        <v/>
      </c>
      <c r="T78" s="724"/>
      <c r="U78" s="724"/>
      <c r="V78" s="724" t="str">
        <f t="shared" si="7"/>
        <v/>
      </c>
      <c r="W78" s="724"/>
      <c r="X78" s="724"/>
      <c r="Y78" s="724" t="str">
        <f t="shared" si="8"/>
        <v/>
      </c>
      <c r="Z78" s="724"/>
      <c r="AA78" s="724"/>
      <c r="AB78" s="724" t="str">
        <f t="shared" si="9"/>
        <v/>
      </c>
      <c r="AC78" s="724"/>
      <c r="AD78" s="724"/>
      <c r="AE78" s="724" t="str">
        <f t="shared" si="10"/>
        <v/>
      </c>
      <c r="AF78" s="724"/>
      <c r="AG78" s="724"/>
      <c r="AH78" s="724" t="str">
        <f t="shared" si="11"/>
        <v/>
      </c>
      <c r="AI78" s="724"/>
      <c r="AJ78" s="724"/>
      <c r="AK78" s="724" t="str">
        <f t="shared" si="12"/>
        <v/>
      </c>
      <c r="AL78" s="724"/>
      <c r="AM78" s="724"/>
      <c r="AN78" s="724" t="str">
        <f t="shared" si="13"/>
        <v/>
      </c>
      <c r="AO78" s="730" t="str">
        <f t="shared" si="13"/>
        <v/>
      </c>
      <c r="AP78" s="731"/>
      <c r="AQ78" s="731" t="str">
        <f t="shared" si="14"/>
        <v/>
      </c>
      <c r="AR78" s="731"/>
      <c r="AS78" s="731"/>
      <c r="AT78" s="731" t="str">
        <f t="shared" si="15"/>
        <v/>
      </c>
      <c r="AU78" s="731"/>
      <c r="AV78" s="732"/>
      <c r="AW78" s="733" t="str">
        <f t="shared" si="16"/>
        <v/>
      </c>
      <c r="AX78" s="734"/>
      <c r="AY78" s="734"/>
      <c r="AZ78" s="734" t="str">
        <f t="shared" si="17"/>
        <v/>
      </c>
      <c r="BA78" s="734"/>
      <c r="BB78" s="735"/>
      <c r="BC78" s="716" t="str">
        <f t="shared" si="18"/>
        <v/>
      </c>
      <c r="BD78" s="717"/>
      <c r="BE78" s="717"/>
      <c r="BF78" s="717" t="str">
        <f t="shared" si="19"/>
        <v/>
      </c>
      <c r="BG78" s="717"/>
      <c r="BH78" s="717"/>
      <c r="BI78" s="717" t="str">
        <f t="shared" si="20"/>
        <v/>
      </c>
      <c r="BJ78" s="717"/>
      <c r="BK78" s="718"/>
      <c r="BL78" s="719" t="str">
        <f t="shared" si="28"/>
        <v/>
      </c>
      <c r="BM78" s="720"/>
      <c r="BN78" s="720"/>
      <c r="BO78" s="720" t="str">
        <f t="shared" si="21"/>
        <v/>
      </c>
      <c r="BP78" s="720"/>
      <c r="BQ78" s="720"/>
      <c r="BR78" s="720" t="str">
        <f t="shared" si="22"/>
        <v/>
      </c>
      <c r="BS78" s="720"/>
      <c r="BT78" s="720"/>
      <c r="BU78" s="720" t="str">
        <f t="shared" si="23"/>
        <v/>
      </c>
      <c r="BV78" s="720"/>
      <c r="BW78" s="720"/>
      <c r="BX78" s="720" t="str">
        <f t="shared" si="24"/>
        <v/>
      </c>
      <c r="BY78" s="720"/>
      <c r="BZ78" s="720"/>
      <c r="CA78" s="720" t="str">
        <f t="shared" si="25"/>
        <v/>
      </c>
      <c r="CB78" s="720"/>
      <c r="CC78" s="720"/>
      <c r="CD78" s="720" t="str">
        <f t="shared" si="26"/>
        <v/>
      </c>
      <c r="CE78" s="720"/>
      <c r="CF78" s="720"/>
      <c r="CG78" s="70"/>
      <c r="CH78" s="569" t="s">
        <v>28</v>
      </c>
      <c r="CI78" s="570"/>
      <c r="CJ78" s="825"/>
      <c r="CK78" s="826" t="s">
        <v>29</v>
      </c>
      <c r="CL78" s="570"/>
      <c r="CM78" s="825"/>
      <c r="CN78" s="826" t="s">
        <v>30</v>
      </c>
      <c r="CO78" s="816"/>
      <c r="CP78" s="817"/>
      <c r="CQ78" s="815" t="s">
        <v>31</v>
      </c>
      <c r="CR78" s="816"/>
      <c r="CS78" s="817"/>
      <c r="CT78" s="827" t="str">
        <f t="shared" si="27"/>
        <v/>
      </c>
      <c r="CU78" s="828"/>
      <c r="CV78" s="828"/>
      <c r="CW78" s="828"/>
      <c r="CX78" s="828"/>
      <c r="CY78" s="828"/>
      <c r="CZ78" s="828"/>
      <c r="DA78" s="828"/>
      <c r="DB78" s="828"/>
      <c r="DC78" s="829"/>
    </row>
    <row r="79" spans="1:107" s="1" customFormat="1" ht="18"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7"/>
      <c r="AO79" s="680" t="s">
        <v>59</v>
      </c>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736" t="str">
        <f t="shared" si="28"/>
        <v/>
      </c>
      <c r="BM79" s="737"/>
      <c r="BN79" s="737"/>
      <c r="BO79" s="737" t="str">
        <f t="shared" si="21"/>
        <v/>
      </c>
      <c r="BP79" s="737"/>
      <c r="BQ79" s="737"/>
      <c r="BR79" s="737" t="str">
        <f t="shared" si="22"/>
        <v/>
      </c>
      <c r="BS79" s="737"/>
      <c r="BT79" s="737"/>
      <c r="BU79" s="737" t="str">
        <f t="shared" si="23"/>
        <v/>
      </c>
      <c r="BV79" s="737"/>
      <c r="BW79" s="737"/>
      <c r="BX79" s="737" t="str">
        <f t="shared" si="24"/>
        <v/>
      </c>
      <c r="BY79" s="737"/>
      <c r="BZ79" s="737"/>
      <c r="CA79" s="737" t="str">
        <f t="shared" si="25"/>
        <v/>
      </c>
      <c r="CB79" s="737"/>
      <c r="CC79" s="737"/>
      <c r="CD79" s="737" t="str">
        <f t="shared" si="26"/>
        <v/>
      </c>
      <c r="CE79" s="737"/>
      <c r="CF79" s="737"/>
      <c r="CG79" s="69"/>
      <c r="CH79" s="541" t="s">
        <v>35</v>
      </c>
      <c r="CI79" s="542"/>
      <c r="CJ79" s="542"/>
      <c r="CK79" s="542"/>
      <c r="CL79" s="542"/>
      <c r="CM79" s="542"/>
      <c r="CN79" s="542"/>
      <c r="CO79" s="542"/>
      <c r="CP79" s="543"/>
      <c r="CQ79" s="692" t="str">
        <f>IF(CQ35="","",CQ35)</f>
        <v/>
      </c>
      <c r="CR79" s="692"/>
      <c r="CS79" s="692"/>
      <c r="CT79" s="692"/>
      <c r="CU79" s="692"/>
      <c r="CV79" s="692"/>
      <c r="CW79" s="692"/>
      <c r="CX79" s="692"/>
      <c r="CY79" s="692"/>
      <c r="CZ79" s="692"/>
      <c r="DA79" s="692"/>
      <c r="DB79" s="692"/>
      <c r="DC79" s="693"/>
    </row>
    <row r="80" spans="1:107" s="1" customFormat="1" ht="18" customHeight="1">
      <c r="A80" s="2"/>
      <c r="B80" s="2"/>
      <c r="C80" s="2"/>
      <c r="D80" s="2"/>
      <c r="E80" s="2"/>
      <c r="F80" s="2"/>
      <c r="G80" s="2"/>
      <c r="H80" s="2"/>
      <c r="I80" s="2"/>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58"/>
      <c r="AO80" s="655" t="s">
        <v>63</v>
      </c>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7"/>
      <c r="BL80" s="820" t="str">
        <f t="shared" si="28"/>
        <v/>
      </c>
      <c r="BM80" s="821"/>
      <c r="BN80" s="821"/>
      <c r="BO80" s="821" t="str">
        <f t="shared" si="21"/>
        <v/>
      </c>
      <c r="BP80" s="821"/>
      <c r="BQ80" s="821"/>
      <c r="BR80" s="821" t="str">
        <f t="shared" si="22"/>
        <v/>
      </c>
      <c r="BS80" s="821"/>
      <c r="BT80" s="821"/>
      <c r="BU80" s="821" t="str">
        <f t="shared" si="23"/>
        <v/>
      </c>
      <c r="BV80" s="821"/>
      <c r="BW80" s="821"/>
      <c r="BX80" s="821" t="str">
        <f t="shared" si="24"/>
        <v/>
      </c>
      <c r="BY80" s="821"/>
      <c r="BZ80" s="821"/>
      <c r="CA80" s="821" t="str">
        <f t="shared" si="25"/>
        <v/>
      </c>
      <c r="CB80" s="821"/>
      <c r="CC80" s="821"/>
      <c r="CD80" s="821" t="str">
        <f t="shared" si="26"/>
        <v/>
      </c>
      <c r="CE80" s="821"/>
      <c r="CF80" s="821"/>
      <c r="CG80" s="56"/>
      <c r="CH80" s="669" t="s">
        <v>35</v>
      </c>
      <c r="CI80" s="670"/>
      <c r="CJ80" s="670"/>
      <c r="CK80" s="670"/>
      <c r="CL80" s="670"/>
      <c r="CM80" s="670"/>
      <c r="CN80" s="670"/>
      <c r="CO80" s="670"/>
      <c r="CP80" s="671"/>
      <c r="CQ80" s="822" t="str">
        <f>IF(CQ36="","",CQ36)</f>
        <v/>
      </c>
      <c r="CR80" s="822"/>
      <c r="CS80" s="822"/>
      <c r="CT80" s="822"/>
      <c r="CU80" s="822"/>
      <c r="CV80" s="822"/>
      <c r="CW80" s="822"/>
      <c r="CX80" s="822"/>
      <c r="CY80" s="822"/>
      <c r="CZ80" s="822"/>
      <c r="DA80" s="822"/>
      <c r="DB80" s="822"/>
      <c r="DC80" s="823"/>
    </row>
    <row r="81" spans="1:248" s="1" customFormat="1" ht="18" customHeight="1">
      <c r="A81" s="25"/>
      <c r="B81" s="2"/>
      <c r="C81" s="2"/>
      <c r="D81" s="2"/>
      <c r="E81" s="2"/>
      <c r="F81" s="2"/>
      <c r="G81" s="2"/>
      <c r="H81" s="2"/>
      <c r="I81" s="2"/>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59"/>
      <c r="AO81" s="683" t="s">
        <v>62</v>
      </c>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5"/>
      <c r="BL81" s="714" t="str">
        <f t="shared" si="28"/>
        <v/>
      </c>
      <c r="BM81" s="715"/>
      <c r="BN81" s="715"/>
      <c r="BO81" s="715" t="str">
        <f t="shared" si="21"/>
        <v/>
      </c>
      <c r="BP81" s="715"/>
      <c r="BQ81" s="715"/>
      <c r="BR81" s="715" t="str">
        <f t="shared" si="22"/>
        <v/>
      </c>
      <c r="BS81" s="715"/>
      <c r="BT81" s="715"/>
      <c r="BU81" s="715" t="str">
        <f t="shared" si="23"/>
        <v/>
      </c>
      <c r="BV81" s="715"/>
      <c r="BW81" s="715"/>
      <c r="BX81" s="715" t="str">
        <f t="shared" si="24"/>
        <v/>
      </c>
      <c r="BY81" s="715"/>
      <c r="BZ81" s="715"/>
      <c r="CA81" s="715" t="str">
        <f t="shared" si="25"/>
        <v/>
      </c>
      <c r="CB81" s="715"/>
      <c r="CC81" s="715"/>
      <c r="CD81" s="715" t="str">
        <f t="shared" si="26"/>
        <v/>
      </c>
      <c r="CE81" s="715"/>
      <c r="CF81" s="715"/>
      <c r="CG81" s="50"/>
      <c r="CH81" s="662" t="s">
        <v>35</v>
      </c>
      <c r="CI81" s="663"/>
      <c r="CJ81" s="663"/>
      <c r="CK81" s="663"/>
      <c r="CL81" s="663"/>
      <c r="CM81" s="663"/>
      <c r="CN81" s="663"/>
      <c r="CO81" s="663"/>
      <c r="CP81" s="664"/>
      <c r="CQ81" s="665" t="str">
        <f>IF(CQ37="","",CQ37)</f>
        <v/>
      </c>
      <c r="CR81" s="665"/>
      <c r="CS81" s="665"/>
      <c r="CT81" s="665"/>
      <c r="CU81" s="665"/>
      <c r="CV81" s="665"/>
      <c r="CW81" s="665"/>
      <c r="CX81" s="665"/>
      <c r="CY81" s="665"/>
      <c r="CZ81" s="665"/>
      <c r="DA81" s="665"/>
      <c r="DB81" s="665"/>
      <c r="DC81" s="666"/>
    </row>
    <row r="82" spans="1:248" s="1" customFormat="1" ht="18" customHeight="1" thickBot="1">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59"/>
      <c r="AO82" s="686" t="s">
        <v>61</v>
      </c>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8"/>
      <c r="BL82" s="712" t="str">
        <f t="shared" si="28"/>
        <v/>
      </c>
      <c r="BM82" s="713"/>
      <c r="BN82" s="713"/>
      <c r="BO82" s="713" t="str">
        <f t="shared" si="21"/>
        <v/>
      </c>
      <c r="BP82" s="713"/>
      <c r="BQ82" s="713"/>
      <c r="BR82" s="713" t="str">
        <f t="shared" si="22"/>
        <v/>
      </c>
      <c r="BS82" s="713"/>
      <c r="BT82" s="713"/>
      <c r="BU82" s="713" t="str">
        <f t="shared" si="23"/>
        <v/>
      </c>
      <c r="BV82" s="713"/>
      <c r="BW82" s="713"/>
      <c r="BX82" s="713" t="str">
        <f t="shared" si="24"/>
        <v/>
      </c>
      <c r="BY82" s="713"/>
      <c r="BZ82" s="713"/>
      <c r="CA82" s="713" t="str">
        <f t="shared" si="25"/>
        <v/>
      </c>
      <c r="CB82" s="713"/>
      <c r="CC82" s="713"/>
      <c r="CD82" s="713" t="str">
        <f t="shared" si="26"/>
        <v/>
      </c>
      <c r="CE82" s="713"/>
      <c r="CF82" s="713"/>
      <c r="CG82" s="49"/>
      <c r="CH82" s="672" t="s">
        <v>58</v>
      </c>
      <c r="CI82" s="673"/>
      <c r="CJ82" s="673"/>
      <c r="CK82" s="673"/>
      <c r="CL82" s="673"/>
      <c r="CM82" s="673"/>
      <c r="CN82" s="673"/>
      <c r="CO82" s="673"/>
      <c r="CP82" s="674"/>
      <c r="CQ82" s="818" t="str">
        <f>IF(CQ38="","",CQ38)</f>
        <v/>
      </c>
      <c r="CR82" s="818"/>
      <c r="CS82" s="818"/>
      <c r="CT82" s="818"/>
      <c r="CU82" s="818"/>
      <c r="CV82" s="818"/>
      <c r="CW82" s="818"/>
      <c r="CX82" s="818"/>
      <c r="CY82" s="818"/>
      <c r="CZ82" s="818"/>
      <c r="DA82" s="818"/>
      <c r="DB82" s="818"/>
      <c r="DC82" s="819"/>
    </row>
    <row r="83" spans="1:248" s="1" customFormat="1" ht="17.100000000000001" customHeight="1">
      <c r="AM83" s="25"/>
      <c r="AN83" s="25"/>
      <c r="AO83" s="25"/>
      <c r="AP83" s="25"/>
      <c r="AQ83" s="25"/>
      <c r="AR83" s="811" t="s">
        <v>32</v>
      </c>
      <c r="AS83" s="811"/>
      <c r="AT83" s="811"/>
      <c r="AU83" s="811"/>
      <c r="AV83" s="811"/>
      <c r="AW83" s="811"/>
      <c r="AX83" s="811"/>
      <c r="AY83" s="811"/>
      <c r="AZ83" s="811"/>
      <c r="BA83" s="811"/>
      <c r="BB83" s="811"/>
      <c r="BC83" s="811"/>
      <c r="BD83" s="811"/>
      <c r="BE83" s="811"/>
      <c r="BF83" s="811"/>
      <c r="BG83" s="811"/>
      <c r="BH83" s="812" t="s">
        <v>33</v>
      </c>
      <c r="BI83" s="813"/>
      <c r="BJ83" s="813"/>
      <c r="BK83" s="813"/>
      <c r="BL83" s="813"/>
      <c r="BM83" s="813"/>
      <c r="BN83" s="813"/>
      <c r="BO83" s="813"/>
      <c r="BP83" s="813"/>
      <c r="BQ83" s="813"/>
      <c r="BR83" s="813"/>
      <c r="BS83" s="813"/>
      <c r="BT83" s="813"/>
      <c r="BU83" s="813"/>
      <c r="BV83" s="813"/>
      <c r="BW83" s="813"/>
      <c r="BX83" s="813"/>
      <c r="BY83" s="813"/>
      <c r="BZ83" s="813"/>
      <c r="CA83" s="814"/>
      <c r="CB83" s="811" t="s">
        <v>34</v>
      </c>
      <c r="CC83" s="811"/>
      <c r="CD83" s="811"/>
      <c r="CE83" s="811"/>
      <c r="CF83" s="811"/>
      <c r="CG83" s="811"/>
      <c r="CH83" s="811"/>
      <c r="CI83" s="811"/>
      <c r="CJ83" s="811"/>
      <c r="CK83" s="811"/>
      <c r="CL83" s="811"/>
      <c r="CM83" s="811"/>
      <c r="CN83" s="811"/>
      <c r="CO83" s="811"/>
      <c r="CP83" s="811"/>
      <c r="CQ83" s="811"/>
      <c r="CR83" s="811" t="s">
        <v>35</v>
      </c>
      <c r="CS83" s="811"/>
      <c r="CT83" s="811"/>
      <c r="CU83" s="811"/>
      <c r="CV83" s="811"/>
      <c r="CW83" s="811"/>
      <c r="CX83" s="811"/>
      <c r="CY83" s="811"/>
      <c r="CZ83" s="811"/>
      <c r="DA83" s="811"/>
      <c r="DB83" s="811"/>
      <c r="DC83" s="811"/>
    </row>
    <row r="84" spans="1:248" s="1" customFormat="1" ht="17.100000000000001" customHeight="1">
      <c r="A84" s="44"/>
      <c r="AM84" s="25"/>
      <c r="AN84" s="25"/>
      <c r="AO84" s="25"/>
      <c r="AP84" s="25"/>
      <c r="AQ84" s="25"/>
      <c r="AR84" s="560"/>
      <c r="AS84" s="560"/>
      <c r="AT84" s="560"/>
      <c r="AU84" s="560"/>
      <c r="AV84" s="560"/>
      <c r="AW84" s="560"/>
      <c r="AX84" s="560"/>
      <c r="AY84" s="560"/>
      <c r="AZ84" s="560"/>
      <c r="BA84" s="560"/>
      <c r="BB84" s="560"/>
      <c r="BC84" s="560"/>
      <c r="BD84" s="560"/>
      <c r="BE84" s="560"/>
      <c r="BF84" s="560"/>
      <c r="BG84" s="560"/>
      <c r="BH84" s="550"/>
      <c r="BI84" s="551"/>
      <c r="BJ84" s="551"/>
      <c r="BK84" s="551"/>
      <c r="BL84" s="551"/>
      <c r="BM84" s="551"/>
      <c r="BN84" s="551"/>
      <c r="BO84" s="551"/>
      <c r="BP84" s="551"/>
      <c r="BQ84" s="551"/>
      <c r="BR84" s="551"/>
      <c r="BS84" s="551"/>
      <c r="BT84" s="551"/>
      <c r="BU84" s="551"/>
      <c r="BV84" s="551"/>
      <c r="BW84" s="551"/>
      <c r="BX84" s="551"/>
      <c r="BY84" s="551"/>
      <c r="BZ84" s="551"/>
      <c r="CA84" s="552"/>
      <c r="CB84" s="555"/>
      <c r="CC84" s="555"/>
      <c r="CD84" s="555"/>
      <c r="CE84" s="555"/>
      <c r="CF84" s="555"/>
      <c r="CG84" s="555"/>
      <c r="CH84" s="555"/>
      <c r="CI84" s="555"/>
      <c r="CJ84" s="555"/>
      <c r="CK84" s="555"/>
      <c r="CL84" s="555"/>
      <c r="CM84" s="555"/>
      <c r="CN84" s="555"/>
      <c r="CO84" s="555"/>
      <c r="CP84" s="555"/>
      <c r="CQ84" s="555"/>
      <c r="CR84" s="555"/>
      <c r="CS84" s="555"/>
      <c r="CT84" s="555"/>
      <c r="CU84" s="555"/>
      <c r="CV84" s="555"/>
      <c r="CW84" s="555"/>
      <c r="CX84" s="555"/>
      <c r="CY84" s="555"/>
      <c r="CZ84" s="555"/>
      <c r="DA84" s="555"/>
      <c r="DB84" s="555"/>
      <c r="DC84" s="555"/>
    </row>
    <row r="85" spans="1:248" s="1" customFormat="1" ht="17.100000000000001" customHeight="1">
      <c r="A85" s="2"/>
      <c r="AM85" s="25"/>
      <c r="AN85" s="25"/>
      <c r="AO85" s="25"/>
      <c r="AP85" s="25"/>
      <c r="AQ85" s="25"/>
      <c r="AR85" s="560"/>
      <c r="AS85" s="560"/>
      <c r="AT85" s="560"/>
      <c r="AU85" s="560"/>
      <c r="AV85" s="560"/>
      <c r="AW85" s="560"/>
      <c r="AX85" s="560"/>
      <c r="AY85" s="560"/>
      <c r="AZ85" s="560"/>
      <c r="BA85" s="560"/>
      <c r="BB85" s="560"/>
      <c r="BC85" s="560"/>
      <c r="BD85" s="560"/>
      <c r="BE85" s="560"/>
      <c r="BF85" s="560"/>
      <c r="BG85" s="560"/>
      <c r="BH85" s="550"/>
      <c r="BI85" s="551"/>
      <c r="BJ85" s="551"/>
      <c r="BK85" s="551"/>
      <c r="BL85" s="551"/>
      <c r="BM85" s="551"/>
      <c r="BN85" s="551"/>
      <c r="BO85" s="551"/>
      <c r="BP85" s="551"/>
      <c r="BQ85" s="551"/>
      <c r="BR85" s="551"/>
      <c r="BS85" s="551"/>
      <c r="BT85" s="551"/>
      <c r="BU85" s="551"/>
      <c r="BV85" s="551"/>
      <c r="BW85" s="551"/>
      <c r="BX85" s="551"/>
      <c r="BY85" s="551"/>
      <c r="BZ85" s="551"/>
      <c r="CA85" s="552"/>
      <c r="CB85" s="555"/>
      <c r="CC85" s="555"/>
      <c r="CD85" s="555"/>
      <c r="CE85" s="555"/>
      <c r="CF85" s="555"/>
      <c r="CG85" s="555"/>
      <c r="CH85" s="555"/>
      <c r="CI85" s="555"/>
      <c r="CJ85" s="555"/>
      <c r="CK85" s="555"/>
      <c r="CL85" s="555"/>
      <c r="CM85" s="555"/>
      <c r="CN85" s="555"/>
      <c r="CO85" s="555"/>
      <c r="CP85" s="555"/>
      <c r="CQ85" s="555"/>
      <c r="CR85" s="555"/>
      <c r="CS85" s="555"/>
      <c r="CT85" s="555"/>
      <c r="CU85" s="555"/>
      <c r="CV85" s="555"/>
      <c r="CW85" s="555"/>
      <c r="CX85" s="555"/>
      <c r="CY85" s="555"/>
      <c r="CZ85" s="555"/>
      <c r="DA85" s="555"/>
      <c r="DB85" s="555"/>
      <c r="DC85" s="555"/>
    </row>
    <row r="86" spans="1:248" s="1" customFormat="1" ht="17.100000000000001" customHeight="1">
      <c r="A86" s="26"/>
      <c r="AM86" s="2"/>
      <c r="AN86" s="2"/>
      <c r="AO86" s="2"/>
      <c r="AP86" s="2"/>
      <c r="AQ86" s="2"/>
      <c r="AR86" s="560"/>
      <c r="AS86" s="560"/>
      <c r="AT86" s="560"/>
      <c r="AU86" s="560"/>
      <c r="AV86" s="560"/>
      <c r="AW86" s="560"/>
      <c r="AX86" s="560"/>
      <c r="AY86" s="560"/>
      <c r="AZ86" s="560"/>
      <c r="BA86" s="560"/>
      <c r="BB86" s="560"/>
      <c r="BC86" s="560"/>
      <c r="BD86" s="560"/>
      <c r="BE86" s="560"/>
      <c r="BF86" s="560"/>
      <c r="BG86" s="560"/>
      <c r="BH86" s="550"/>
      <c r="BI86" s="551"/>
      <c r="BJ86" s="551"/>
      <c r="BK86" s="551"/>
      <c r="BL86" s="551"/>
      <c r="BM86" s="551"/>
      <c r="BN86" s="551"/>
      <c r="BO86" s="551"/>
      <c r="BP86" s="551"/>
      <c r="BQ86" s="551"/>
      <c r="BR86" s="551"/>
      <c r="BS86" s="551"/>
      <c r="BT86" s="551"/>
      <c r="BU86" s="551"/>
      <c r="BV86" s="551"/>
      <c r="BW86" s="551"/>
      <c r="BX86" s="551"/>
      <c r="BY86" s="551"/>
      <c r="BZ86" s="551"/>
      <c r="CA86" s="552"/>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row>
    <row r="87" spans="1:248" s="1" customFormat="1" ht="17.100000000000001" customHeight="1">
      <c r="A87" s="2"/>
      <c r="AM87" s="27"/>
      <c r="AN87" s="27"/>
      <c r="AO87" s="27"/>
      <c r="AP87" s="27"/>
      <c r="AQ87" s="27"/>
      <c r="AR87" s="560"/>
      <c r="AS87" s="560"/>
      <c r="AT87" s="560"/>
      <c r="AU87" s="560"/>
      <c r="AV87" s="560"/>
      <c r="AW87" s="560"/>
      <c r="AX87" s="560"/>
      <c r="AY87" s="560"/>
      <c r="AZ87" s="560"/>
      <c r="BA87" s="560"/>
      <c r="BB87" s="560"/>
      <c r="BC87" s="560"/>
      <c r="BD87" s="560"/>
      <c r="BE87" s="560"/>
      <c r="BF87" s="560"/>
      <c r="BG87" s="560"/>
      <c r="BH87" s="550"/>
      <c r="BI87" s="551"/>
      <c r="BJ87" s="551"/>
      <c r="BK87" s="551"/>
      <c r="BL87" s="551"/>
      <c r="BM87" s="551"/>
      <c r="BN87" s="551"/>
      <c r="BO87" s="551"/>
      <c r="BP87" s="551"/>
      <c r="BQ87" s="551"/>
      <c r="BR87" s="551"/>
      <c r="BS87" s="551"/>
      <c r="BT87" s="551"/>
      <c r="BU87" s="551"/>
      <c r="BV87" s="551"/>
      <c r="BW87" s="551"/>
      <c r="BX87" s="551"/>
      <c r="BY87" s="551"/>
      <c r="BZ87" s="551"/>
      <c r="CA87" s="552"/>
      <c r="CB87" s="555"/>
      <c r="CC87" s="555"/>
      <c r="CD87" s="555"/>
      <c r="CE87" s="555"/>
      <c r="CF87" s="555"/>
      <c r="CG87" s="555"/>
      <c r="CH87" s="555"/>
      <c r="CI87" s="555"/>
      <c r="CJ87" s="555"/>
      <c r="CK87" s="555"/>
      <c r="CL87" s="555"/>
      <c r="CM87" s="555"/>
      <c r="CN87" s="555"/>
      <c r="CO87" s="555"/>
      <c r="CP87" s="555"/>
      <c r="CQ87" s="555"/>
      <c r="CR87" s="555"/>
      <c r="CS87" s="555"/>
      <c r="CT87" s="555"/>
      <c r="CU87" s="555"/>
      <c r="CV87" s="555"/>
      <c r="CW87" s="555"/>
      <c r="CX87" s="555"/>
      <c r="CY87" s="555"/>
      <c r="CZ87" s="555"/>
      <c r="DA87" s="555"/>
      <c r="DB87" s="555"/>
      <c r="DC87" s="555"/>
    </row>
    <row r="88" spans="1:248" ht="17.100000000000001" customHeight="1">
      <c r="B88" s="873" t="s">
        <v>36</v>
      </c>
      <c r="C88" s="874"/>
      <c r="D88" s="874"/>
      <c r="E88" s="875"/>
      <c r="F88" s="855"/>
      <c r="G88" s="856"/>
      <c r="H88" s="856"/>
      <c r="I88" s="856"/>
      <c r="J88" s="856"/>
      <c r="K88" s="856"/>
      <c r="L88" s="856"/>
      <c r="M88" s="856"/>
      <c r="N88" s="856"/>
      <c r="O88" s="856"/>
      <c r="P88" s="857"/>
      <c r="Q88" s="855"/>
      <c r="R88" s="856"/>
      <c r="S88" s="856"/>
      <c r="T88" s="856"/>
      <c r="U88" s="856"/>
      <c r="V88" s="856"/>
      <c r="W88" s="856"/>
      <c r="X88" s="856"/>
      <c r="Y88" s="856"/>
      <c r="Z88" s="856"/>
      <c r="AA88" s="857"/>
      <c r="AB88" s="855"/>
      <c r="AC88" s="856"/>
      <c r="AD88" s="856"/>
      <c r="AE88" s="856"/>
      <c r="AF88" s="856"/>
      <c r="AG88" s="856"/>
      <c r="AH88" s="856"/>
      <c r="AI88" s="856"/>
      <c r="AJ88" s="856"/>
      <c r="AK88" s="856"/>
      <c r="AL88" s="857"/>
      <c r="AR88" s="560"/>
      <c r="AS88" s="560"/>
      <c r="AT88" s="560"/>
      <c r="AU88" s="560"/>
      <c r="AV88" s="560"/>
      <c r="AW88" s="560"/>
      <c r="AX88" s="560"/>
      <c r="AY88" s="560"/>
      <c r="AZ88" s="560"/>
      <c r="BA88" s="560"/>
      <c r="BB88" s="560"/>
      <c r="BC88" s="560"/>
      <c r="BD88" s="560"/>
      <c r="BE88" s="560"/>
      <c r="BF88" s="560"/>
      <c r="BG88" s="560"/>
      <c r="BH88" s="550"/>
      <c r="BI88" s="551"/>
      <c r="BJ88" s="551"/>
      <c r="BK88" s="551"/>
      <c r="BL88" s="551"/>
      <c r="BM88" s="551"/>
      <c r="BN88" s="551"/>
      <c r="BO88" s="551"/>
      <c r="BP88" s="551"/>
      <c r="BQ88" s="551"/>
      <c r="BR88" s="551"/>
      <c r="BS88" s="551"/>
      <c r="BT88" s="551"/>
      <c r="BU88" s="551"/>
      <c r="BV88" s="551"/>
      <c r="BW88" s="551"/>
      <c r="BX88" s="551"/>
      <c r="BY88" s="551"/>
      <c r="BZ88" s="551"/>
      <c r="CA88" s="552"/>
      <c r="CB88" s="555"/>
      <c r="CC88" s="555"/>
      <c r="CD88" s="555"/>
      <c r="CE88" s="555"/>
      <c r="CF88" s="555"/>
      <c r="CG88" s="555"/>
      <c r="CH88" s="555"/>
      <c r="CI88" s="555"/>
      <c r="CJ88" s="555"/>
      <c r="CK88" s="555"/>
      <c r="CL88" s="555"/>
      <c r="CM88" s="555"/>
      <c r="CN88" s="555"/>
      <c r="CO88" s="555"/>
      <c r="CP88" s="555"/>
      <c r="CQ88" s="555"/>
      <c r="CR88" s="555"/>
      <c r="CS88" s="555"/>
      <c r="CT88" s="555"/>
      <c r="CU88" s="555"/>
      <c r="CV88" s="555"/>
      <c r="CW88" s="555"/>
      <c r="CX88" s="555"/>
      <c r="CY88" s="555"/>
      <c r="CZ88" s="555"/>
      <c r="DA88" s="555"/>
      <c r="DB88" s="555"/>
      <c r="DC88" s="555"/>
      <c r="DD88" s="1"/>
      <c r="DE88" s="1"/>
      <c r="DF88" s="1"/>
    </row>
    <row r="89" spans="1:248" s="26" customFormat="1" ht="17.100000000000001" customHeight="1">
      <c r="A89" s="2"/>
      <c r="B89" s="876"/>
      <c r="C89" s="877"/>
      <c r="D89" s="877"/>
      <c r="E89" s="878"/>
      <c r="F89" s="858"/>
      <c r="G89" s="539"/>
      <c r="H89" s="539"/>
      <c r="I89" s="539"/>
      <c r="J89" s="539"/>
      <c r="K89" s="539"/>
      <c r="L89" s="539"/>
      <c r="M89" s="539"/>
      <c r="N89" s="539"/>
      <c r="O89" s="539"/>
      <c r="P89" s="540"/>
      <c r="Q89" s="858"/>
      <c r="R89" s="539"/>
      <c r="S89" s="539"/>
      <c r="T89" s="539"/>
      <c r="U89" s="539"/>
      <c r="V89" s="539"/>
      <c r="W89" s="539"/>
      <c r="X89" s="539"/>
      <c r="Y89" s="539"/>
      <c r="Z89" s="539"/>
      <c r="AA89" s="540"/>
      <c r="AB89" s="858"/>
      <c r="AC89" s="539"/>
      <c r="AD89" s="539"/>
      <c r="AE89" s="539"/>
      <c r="AF89" s="539"/>
      <c r="AG89" s="539"/>
      <c r="AH89" s="539"/>
      <c r="AI89" s="539"/>
      <c r="AJ89" s="539"/>
      <c r="AK89" s="539"/>
      <c r="AL89" s="540"/>
      <c r="AM89" s="2"/>
      <c r="AN89" s="2"/>
      <c r="AO89" s="2"/>
      <c r="AP89" s="2"/>
      <c r="AQ89" s="2"/>
      <c r="AR89" s="560"/>
      <c r="AS89" s="560"/>
      <c r="AT89" s="560"/>
      <c r="AU89" s="560"/>
      <c r="AV89" s="560"/>
      <c r="AW89" s="560"/>
      <c r="AX89" s="560"/>
      <c r="AY89" s="560"/>
      <c r="AZ89" s="560"/>
      <c r="BA89" s="560"/>
      <c r="BB89" s="560"/>
      <c r="BC89" s="560"/>
      <c r="BD89" s="560"/>
      <c r="BE89" s="560"/>
      <c r="BF89" s="560"/>
      <c r="BG89" s="560"/>
      <c r="BH89" s="550"/>
      <c r="BI89" s="551"/>
      <c r="BJ89" s="551"/>
      <c r="BK89" s="551"/>
      <c r="BL89" s="551"/>
      <c r="BM89" s="551"/>
      <c r="BN89" s="551"/>
      <c r="BO89" s="551"/>
      <c r="BP89" s="551"/>
      <c r="BQ89" s="551"/>
      <c r="BR89" s="551"/>
      <c r="BS89" s="551"/>
      <c r="BT89" s="551"/>
      <c r="BU89" s="551"/>
      <c r="BV89" s="551"/>
      <c r="BW89" s="551"/>
      <c r="BX89" s="551"/>
      <c r="BY89" s="551"/>
      <c r="BZ89" s="551"/>
      <c r="CA89" s="552"/>
      <c r="CB89" s="555"/>
      <c r="CC89" s="555"/>
      <c r="CD89" s="555"/>
      <c r="CE89" s="555"/>
      <c r="CF89" s="555"/>
      <c r="CG89" s="555"/>
      <c r="CH89" s="555"/>
      <c r="CI89" s="555"/>
      <c r="CJ89" s="555"/>
      <c r="CK89" s="555"/>
      <c r="CL89" s="555"/>
      <c r="CM89" s="555"/>
      <c r="CN89" s="555"/>
      <c r="CO89" s="555"/>
      <c r="CP89" s="555"/>
      <c r="CQ89" s="555"/>
      <c r="CR89" s="555"/>
      <c r="CS89" s="555"/>
      <c r="CT89" s="555"/>
      <c r="CU89" s="555"/>
      <c r="CV89" s="555"/>
      <c r="CW89" s="555"/>
      <c r="CX89" s="555"/>
      <c r="CY89" s="555"/>
      <c r="CZ89" s="555"/>
      <c r="DA89" s="555"/>
      <c r="DB89" s="555"/>
      <c r="DC89" s="555"/>
      <c r="DD89" s="1"/>
      <c r="DE89" s="1"/>
      <c r="DF89" s="1"/>
    </row>
    <row r="90" spans="1:248" ht="17.100000000000001" customHeight="1">
      <c r="B90" s="876"/>
      <c r="C90" s="877"/>
      <c r="D90" s="877"/>
      <c r="E90" s="878"/>
      <c r="F90" s="858"/>
      <c r="G90" s="539"/>
      <c r="H90" s="539"/>
      <c r="I90" s="539"/>
      <c r="J90" s="539"/>
      <c r="K90" s="539"/>
      <c r="L90" s="539"/>
      <c r="M90" s="539"/>
      <c r="N90" s="539"/>
      <c r="O90" s="539"/>
      <c r="P90" s="540"/>
      <c r="Q90" s="858"/>
      <c r="R90" s="539"/>
      <c r="S90" s="539"/>
      <c r="T90" s="539"/>
      <c r="U90" s="539"/>
      <c r="V90" s="539"/>
      <c r="W90" s="539"/>
      <c r="X90" s="539"/>
      <c r="Y90" s="539"/>
      <c r="Z90" s="539"/>
      <c r="AA90" s="540"/>
      <c r="AB90" s="858"/>
      <c r="AC90" s="539"/>
      <c r="AD90" s="539"/>
      <c r="AE90" s="539"/>
      <c r="AF90" s="539"/>
      <c r="AG90" s="539"/>
      <c r="AH90" s="539"/>
      <c r="AI90" s="539"/>
      <c r="AJ90" s="539"/>
      <c r="AK90" s="539"/>
      <c r="AL90" s="540"/>
      <c r="AR90" s="560"/>
      <c r="AS90" s="560"/>
      <c r="AT90" s="560"/>
      <c r="AU90" s="560"/>
      <c r="AV90" s="560"/>
      <c r="AW90" s="560"/>
      <c r="AX90" s="560"/>
      <c r="AY90" s="560"/>
      <c r="AZ90" s="560"/>
      <c r="BA90" s="560"/>
      <c r="BB90" s="560"/>
      <c r="BC90" s="560"/>
      <c r="BD90" s="560"/>
      <c r="BE90" s="560"/>
      <c r="BF90" s="560"/>
      <c r="BG90" s="560"/>
      <c r="BH90" s="550"/>
      <c r="BI90" s="551"/>
      <c r="BJ90" s="551"/>
      <c r="BK90" s="551"/>
      <c r="BL90" s="551"/>
      <c r="BM90" s="551"/>
      <c r="BN90" s="551"/>
      <c r="BO90" s="551"/>
      <c r="BP90" s="551"/>
      <c r="BQ90" s="551"/>
      <c r="BR90" s="551"/>
      <c r="BS90" s="551"/>
      <c r="BT90" s="551"/>
      <c r="BU90" s="551"/>
      <c r="BV90" s="551"/>
      <c r="BW90" s="551"/>
      <c r="BX90" s="551"/>
      <c r="BY90" s="551"/>
      <c r="BZ90" s="551"/>
      <c r="CA90" s="552"/>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c r="DA90" s="555"/>
      <c r="DB90" s="555"/>
      <c r="DC90" s="555"/>
      <c r="DD90" s="1"/>
      <c r="DE90" s="1"/>
      <c r="DV90" s="28"/>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7.100000000000001" customHeight="1">
      <c r="B91" s="879"/>
      <c r="C91" s="880"/>
      <c r="D91" s="880"/>
      <c r="E91" s="881"/>
      <c r="F91" s="859"/>
      <c r="G91" s="860"/>
      <c r="H91" s="860"/>
      <c r="I91" s="860"/>
      <c r="J91" s="860"/>
      <c r="K91" s="860"/>
      <c r="L91" s="860"/>
      <c r="M91" s="860"/>
      <c r="N91" s="860"/>
      <c r="O91" s="860"/>
      <c r="P91" s="861"/>
      <c r="Q91" s="859"/>
      <c r="R91" s="860"/>
      <c r="S91" s="860"/>
      <c r="T91" s="860"/>
      <c r="U91" s="860"/>
      <c r="V91" s="860"/>
      <c r="W91" s="860"/>
      <c r="X91" s="860"/>
      <c r="Y91" s="860"/>
      <c r="Z91" s="860"/>
      <c r="AA91" s="861"/>
      <c r="AB91" s="859"/>
      <c r="AC91" s="860"/>
      <c r="AD91" s="860"/>
      <c r="AE91" s="860"/>
      <c r="AF91" s="860"/>
      <c r="AG91" s="860"/>
      <c r="AH91" s="860"/>
      <c r="AI91" s="860"/>
      <c r="AJ91" s="860"/>
      <c r="AK91" s="860"/>
      <c r="AL91" s="861"/>
      <c r="AR91" s="560"/>
      <c r="AS91" s="560"/>
      <c r="AT91" s="560"/>
      <c r="AU91" s="560"/>
      <c r="AV91" s="560"/>
      <c r="AW91" s="560"/>
      <c r="AX91" s="560"/>
      <c r="AY91" s="560"/>
      <c r="AZ91" s="560"/>
      <c r="BA91" s="560"/>
      <c r="BB91" s="560"/>
      <c r="BC91" s="560"/>
      <c r="BD91" s="560"/>
      <c r="BE91" s="560"/>
      <c r="BF91" s="560"/>
      <c r="BG91" s="560"/>
      <c r="BH91" s="550"/>
      <c r="BI91" s="551"/>
      <c r="BJ91" s="551"/>
      <c r="BK91" s="551"/>
      <c r="BL91" s="551"/>
      <c r="BM91" s="551"/>
      <c r="BN91" s="551"/>
      <c r="BO91" s="551"/>
      <c r="BP91" s="551"/>
      <c r="BQ91" s="551"/>
      <c r="BR91" s="551"/>
      <c r="BS91" s="551"/>
      <c r="BT91" s="551"/>
      <c r="BU91" s="551"/>
      <c r="BV91" s="551"/>
      <c r="BW91" s="551"/>
      <c r="BX91" s="551"/>
      <c r="BY91" s="551"/>
      <c r="BZ91" s="551"/>
      <c r="CA91" s="552"/>
      <c r="CB91" s="555"/>
      <c r="CC91" s="555"/>
      <c r="CD91" s="555"/>
      <c r="CE91" s="555"/>
      <c r="CF91" s="555"/>
      <c r="CG91" s="555"/>
      <c r="CH91" s="555"/>
      <c r="CI91" s="555"/>
      <c r="CJ91" s="555"/>
      <c r="CK91" s="555"/>
      <c r="CL91" s="555"/>
      <c r="CM91" s="555"/>
      <c r="CN91" s="555"/>
      <c r="CO91" s="555"/>
      <c r="CP91" s="555"/>
      <c r="CQ91" s="555"/>
      <c r="CR91" s="555"/>
      <c r="CS91" s="555"/>
      <c r="CT91" s="555"/>
      <c r="CU91" s="555"/>
      <c r="CV91" s="555"/>
      <c r="CW91" s="555"/>
      <c r="CX91" s="555"/>
      <c r="CY91" s="555"/>
      <c r="CZ91" s="555"/>
      <c r="DA91" s="555"/>
      <c r="DB91" s="555"/>
      <c r="DC91" s="555"/>
      <c r="DD91" s="1"/>
      <c r="DE91" s="1"/>
      <c r="DF91" s="26"/>
    </row>
    <row r="92" spans="1:248" s="1" customFormat="1" ht="24.95" customHeight="1" thickBot="1">
      <c r="C92" s="2"/>
      <c r="D92" s="2"/>
      <c r="E92" s="2"/>
      <c r="F92" s="2"/>
      <c r="G92" s="2"/>
      <c r="H92" s="2"/>
      <c r="I92" s="2"/>
      <c r="J92" s="2"/>
      <c r="K92" s="2"/>
      <c r="Q92" s="2"/>
      <c r="R92" s="2"/>
      <c r="S92" s="2"/>
      <c r="T92" s="2"/>
      <c r="V92" s="2"/>
      <c r="X92" s="2"/>
      <c r="Y92" s="2"/>
      <c r="AA92" s="2"/>
      <c r="AB92" s="2"/>
      <c r="AC92" s="2"/>
      <c r="AD92" s="2"/>
      <c r="AE92" s="2"/>
      <c r="AF92" s="2"/>
      <c r="AG92" s="836" t="s">
        <v>0</v>
      </c>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c r="BO92" s="836"/>
      <c r="BP92" s="836"/>
      <c r="BQ92" s="836"/>
      <c r="BR92" s="836"/>
      <c r="BS92" s="836"/>
      <c r="BT92" s="836"/>
      <c r="BU92" s="836"/>
      <c r="BV92" s="836"/>
      <c r="BW92" s="836"/>
      <c r="BX92" s="836"/>
      <c r="BY92" s="836"/>
      <c r="CM92" s="539" t="s">
        <v>37</v>
      </c>
      <c r="CN92" s="539"/>
      <c r="CO92" s="539"/>
      <c r="CP92" s="539"/>
      <c r="CQ92" s="540"/>
      <c r="CR92" s="837" t="s">
        <v>44</v>
      </c>
      <c r="CS92" s="838"/>
      <c r="CT92" s="838"/>
      <c r="CU92" s="838"/>
      <c r="CV92" s="838"/>
      <c r="CW92" s="838"/>
      <c r="CX92" s="838"/>
      <c r="CY92" s="838"/>
      <c r="CZ92" s="838"/>
      <c r="DA92" s="838"/>
      <c r="DB92" s="838"/>
      <c r="DC92" s="839"/>
      <c r="DF92" s="6"/>
    </row>
    <row r="93" spans="1:248" s="1" customFormat="1" ht="20.100000000000001" customHeight="1" thickTop="1">
      <c r="A93" s="840" t="str">
        <f>IF(A46="","",A46)</f>
        <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DD93" s="6"/>
      <c r="DE93" s="6"/>
      <c r="DF93" s="6"/>
    </row>
    <row r="94" spans="1:248" s="1" customFormat="1" ht="20.100000000000001" customHeight="1">
      <c r="A94" s="5" t="s">
        <v>3</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DD94" s="26"/>
      <c r="DE94" s="26"/>
    </row>
    <row r="95" spans="1:248" s="1" customFormat="1" ht="20.100000000000001" customHeight="1">
      <c r="Q95" s="2"/>
      <c r="AR95" s="73"/>
      <c r="AS95" s="73"/>
      <c r="AT95" s="73"/>
      <c r="AU95" s="73"/>
      <c r="AV95" s="73"/>
      <c r="AW95" s="73"/>
      <c r="AX95" s="73"/>
      <c r="AY95" s="73"/>
      <c r="AZ95" s="73"/>
      <c r="BY95" s="6"/>
      <c r="CC95" s="566" t="str">
        <f>IF(CC4="","",CC4)</f>
        <v/>
      </c>
      <c r="CD95" s="566"/>
      <c r="CE95" s="566"/>
      <c r="CF95" s="566"/>
      <c r="CG95" s="566"/>
      <c r="CH95" s="566"/>
      <c r="CI95" s="566"/>
      <c r="CJ95" s="566"/>
      <c r="CK95" s="566"/>
      <c r="CL95" s="566"/>
      <c r="CM95" s="537" t="s">
        <v>47</v>
      </c>
      <c r="CN95" s="537"/>
      <c r="CO95" s="537"/>
      <c r="CP95" s="537" t="str">
        <f>IF(CP48="","",CP48)</f>
        <v/>
      </c>
      <c r="CQ95" s="537"/>
      <c r="CR95" s="537"/>
      <c r="CS95" s="537"/>
      <c r="CT95" s="537" t="s">
        <v>48</v>
      </c>
      <c r="CU95" s="537"/>
      <c r="CV95" s="537"/>
      <c r="CW95" s="537" t="str">
        <f>IF(CW48="","",CW48)</f>
        <v/>
      </c>
      <c r="CX95" s="537"/>
      <c r="CY95" s="537"/>
      <c r="CZ95" s="537"/>
      <c r="DA95" s="537" t="s">
        <v>6</v>
      </c>
      <c r="DB95" s="537"/>
      <c r="DC95" s="537"/>
      <c r="DD95" s="6"/>
      <c r="DE95" s="6"/>
    </row>
    <row r="96" spans="1:248" s="1" customFormat="1" ht="20.100000000000001" customHeight="1" thickBot="1">
      <c r="A96" s="841" t="s">
        <v>7</v>
      </c>
      <c r="B96" s="842"/>
      <c r="C96" s="842"/>
      <c r="D96" s="842"/>
      <c r="E96" s="842"/>
      <c r="F96" s="842"/>
      <c r="G96" s="842"/>
      <c r="H96" s="842"/>
      <c r="I96" s="842"/>
      <c r="J96" s="842"/>
      <c r="K96" s="842"/>
      <c r="L96" s="842"/>
      <c r="M96" s="842"/>
      <c r="N96" s="842"/>
      <c r="O96" s="842"/>
      <c r="P96" s="842"/>
      <c r="Q96" s="842"/>
      <c r="R96" s="842"/>
      <c r="S96" s="842"/>
      <c r="T96" s="842"/>
      <c r="U96" s="842"/>
      <c r="V96" s="843"/>
      <c r="W96" s="563"/>
      <c r="X96" s="564"/>
      <c r="Y96" s="565"/>
      <c r="Z96" s="563"/>
      <c r="AA96" s="564"/>
      <c r="AB96" s="565"/>
      <c r="AC96" s="563"/>
      <c r="AD96" s="564"/>
      <c r="AE96" s="565"/>
      <c r="AF96" s="563"/>
      <c r="AG96" s="564"/>
      <c r="AH96" s="565"/>
      <c r="AI96" s="563"/>
      <c r="AJ96" s="564"/>
      <c r="AK96" s="565"/>
      <c r="AL96" s="563"/>
      <c r="AM96" s="564"/>
      <c r="AN96" s="565"/>
      <c r="AO96" s="563"/>
      <c r="AP96" s="564"/>
      <c r="AQ96" s="413"/>
      <c r="AR96" s="808"/>
      <c r="AS96" s="808"/>
      <c r="AT96" s="448"/>
      <c r="AU96" s="587"/>
      <c r="AV96" s="585"/>
      <c r="AW96" s="588"/>
      <c r="AX96" s="809"/>
      <c r="AY96" s="810"/>
      <c r="AZ96" s="416"/>
      <c r="BA96" s="74"/>
      <c r="DD96" s="6"/>
      <c r="DE96" s="6"/>
    </row>
    <row r="97" spans="1:107" s="1" customFormat="1" ht="20.100000000000001" customHeight="1">
      <c r="A97" s="796" t="s">
        <v>8</v>
      </c>
      <c r="B97" s="797"/>
      <c r="C97" s="797"/>
      <c r="D97" s="797"/>
      <c r="E97" s="797"/>
      <c r="F97" s="797"/>
      <c r="G97" s="797"/>
      <c r="H97" s="797"/>
      <c r="I97" s="797"/>
      <c r="J97" s="798"/>
      <c r="K97" s="799" t="str">
        <f>IF(K50="","",K50)</f>
        <v/>
      </c>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1"/>
      <c r="BC97" s="553" t="s">
        <v>79</v>
      </c>
      <c r="BD97" s="554"/>
      <c r="BE97" s="554"/>
      <c r="BF97" s="554"/>
      <c r="BG97" s="554"/>
      <c r="BH97" s="554"/>
      <c r="BI97" s="554"/>
      <c r="BJ97" s="554"/>
      <c r="BK97" s="554"/>
      <c r="BL97" s="554"/>
      <c r="BM97" s="554"/>
      <c r="BN97" s="554"/>
      <c r="BO97" s="554"/>
      <c r="BP97" s="556" t="s">
        <v>77</v>
      </c>
      <c r="BQ97" s="557"/>
      <c r="BR97" s="557"/>
      <c r="BS97" s="557"/>
      <c r="BT97" s="557"/>
      <c r="BU97" s="557"/>
      <c r="BV97" s="557"/>
      <c r="BW97" s="557"/>
      <c r="BX97" s="557"/>
      <c r="BY97" s="557"/>
      <c r="BZ97" s="557"/>
      <c r="CA97" s="557"/>
      <c r="CB97" s="557"/>
      <c r="CC97" s="558" t="str">
        <f>IF(CC6="","",CC6)</f>
        <v/>
      </c>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9"/>
    </row>
    <row r="98" spans="1:107" s="1" customFormat="1" ht="20.100000000000001" customHeight="1">
      <c r="A98" s="805" t="s">
        <v>9</v>
      </c>
      <c r="B98" s="806"/>
      <c r="C98" s="806"/>
      <c r="D98" s="806"/>
      <c r="E98" s="806"/>
      <c r="F98" s="806"/>
      <c r="G98" s="806"/>
      <c r="H98" s="806"/>
      <c r="I98" s="806"/>
      <c r="J98" s="807"/>
      <c r="K98" s="802"/>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4"/>
      <c r="BC98" s="569" t="s">
        <v>78</v>
      </c>
      <c r="BD98" s="570"/>
      <c r="BE98" s="570"/>
      <c r="BF98" s="570"/>
      <c r="BG98" s="570"/>
      <c r="BH98" s="570"/>
      <c r="BI98" s="570"/>
      <c r="BJ98" s="570"/>
      <c r="BK98" s="570"/>
      <c r="BL98" s="570"/>
      <c r="BM98" s="570"/>
      <c r="BN98" s="570"/>
      <c r="BO98" s="571"/>
      <c r="BP98" s="575" t="str">
        <f>IF(BP7="","",BP7)</f>
        <v/>
      </c>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781"/>
    </row>
    <row r="99" spans="1:107" s="1" customFormat="1" ht="20.100000000000001" customHeight="1" thickBot="1">
      <c r="A99" s="787" t="s">
        <v>74</v>
      </c>
      <c r="B99" s="788"/>
      <c r="C99" s="788"/>
      <c r="D99" s="788"/>
      <c r="E99" s="788"/>
      <c r="F99" s="788"/>
      <c r="G99" s="788"/>
      <c r="H99" s="788"/>
      <c r="I99" s="788"/>
      <c r="J99" s="788"/>
      <c r="K99" s="789"/>
      <c r="L99" s="789"/>
      <c r="M99" s="789"/>
      <c r="N99" s="789"/>
      <c r="O99" s="789"/>
      <c r="P99" s="789"/>
      <c r="Q99" s="789"/>
      <c r="R99" s="789"/>
      <c r="S99" s="790"/>
      <c r="T99" s="791" t="str">
        <f>IF(T52="","",T52)</f>
        <v/>
      </c>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3"/>
      <c r="BC99" s="572"/>
      <c r="BD99" s="573"/>
      <c r="BE99" s="573"/>
      <c r="BF99" s="573"/>
      <c r="BG99" s="573"/>
      <c r="BH99" s="573"/>
      <c r="BI99" s="573"/>
      <c r="BJ99" s="573"/>
      <c r="BK99" s="573"/>
      <c r="BL99" s="573"/>
      <c r="BM99" s="573"/>
      <c r="BN99" s="573"/>
      <c r="BO99" s="574"/>
      <c r="BP99" s="577"/>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782"/>
    </row>
    <row r="100" spans="1:107" s="1" customFormat="1" ht="20.100000000000001" customHeight="1" thickBot="1">
      <c r="AY100" s="7"/>
      <c r="AZ100" s="7"/>
      <c r="BC100" s="569" t="s">
        <v>10</v>
      </c>
      <c r="BD100" s="570"/>
      <c r="BE100" s="570"/>
      <c r="BF100" s="570"/>
      <c r="BG100" s="570"/>
      <c r="BH100" s="570"/>
      <c r="BI100" s="570"/>
      <c r="BJ100" s="570"/>
      <c r="BK100" s="570"/>
      <c r="BL100" s="570"/>
      <c r="BM100" s="570"/>
      <c r="BN100" s="570"/>
      <c r="BO100" s="571"/>
      <c r="BP100" s="575" t="str">
        <f>IF(BP9="","",BP9)</f>
        <v/>
      </c>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781"/>
    </row>
    <row r="101" spans="1:107" s="1" customFormat="1" ht="20.100000000000001" customHeight="1">
      <c r="A101" s="8"/>
      <c r="B101" s="617" t="s">
        <v>11</v>
      </c>
      <c r="C101" s="618"/>
      <c r="D101" s="618"/>
      <c r="E101" s="618"/>
      <c r="F101" s="618"/>
      <c r="G101" s="618"/>
      <c r="H101" s="618"/>
      <c r="I101" s="618"/>
      <c r="J101" s="618"/>
      <c r="K101" s="618"/>
      <c r="L101" s="618"/>
      <c r="M101" s="618"/>
      <c r="N101" s="619"/>
      <c r="O101" s="619"/>
      <c r="P101" s="619"/>
      <c r="Q101" s="619"/>
      <c r="R101" s="619"/>
      <c r="S101" s="619"/>
      <c r="T101" s="619"/>
      <c r="U101" s="619"/>
      <c r="V101" s="619"/>
      <c r="W101" s="619"/>
      <c r="X101" s="619"/>
      <c r="Y101" s="619"/>
      <c r="Z101" s="9"/>
      <c r="AA101" s="794" t="str">
        <f>IF(AA54="","",AA54)</f>
        <v/>
      </c>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10"/>
      <c r="BC101" s="572"/>
      <c r="BD101" s="573"/>
      <c r="BE101" s="573"/>
      <c r="BF101" s="573"/>
      <c r="BG101" s="573"/>
      <c r="BH101" s="573"/>
      <c r="BI101" s="573"/>
      <c r="BJ101" s="573"/>
      <c r="BK101" s="573"/>
      <c r="BL101" s="573"/>
      <c r="BM101" s="573"/>
      <c r="BN101" s="573"/>
      <c r="BO101" s="574"/>
      <c r="BP101" s="577"/>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782"/>
    </row>
    <row r="102" spans="1:107" s="1" customFormat="1" ht="20.100000000000001" customHeight="1">
      <c r="A102" s="12"/>
      <c r="B102" s="603" t="s">
        <v>13</v>
      </c>
      <c r="C102" s="604"/>
      <c r="D102" s="604"/>
      <c r="E102" s="604"/>
      <c r="F102" s="604"/>
      <c r="G102" s="604"/>
      <c r="H102" s="604"/>
      <c r="I102" s="604"/>
      <c r="J102" s="604"/>
      <c r="K102" s="604"/>
      <c r="L102" s="604"/>
      <c r="M102" s="604"/>
      <c r="N102" s="783"/>
      <c r="O102" s="783"/>
      <c r="P102" s="783"/>
      <c r="Q102" s="783"/>
      <c r="R102" s="783"/>
      <c r="S102" s="783"/>
      <c r="T102" s="783"/>
      <c r="U102" s="783"/>
      <c r="V102" s="783"/>
      <c r="W102" s="783"/>
      <c r="X102" s="783"/>
      <c r="Y102" s="783"/>
      <c r="Z102" s="13"/>
      <c r="AA102" s="784" t="str">
        <f>IF(AA55="","",AA55)</f>
        <v/>
      </c>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5"/>
      <c r="AY102" s="785"/>
      <c r="AZ102" s="14"/>
      <c r="BC102" s="521" t="s">
        <v>12</v>
      </c>
      <c r="BD102" s="519"/>
      <c r="BE102" s="519"/>
      <c r="BF102" s="519"/>
      <c r="BG102" s="519"/>
      <c r="BH102" s="519"/>
      <c r="BI102" s="519"/>
      <c r="BJ102" s="519"/>
      <c r="BK102" s="519"/>
      <c r="BL102" s="519"/>
      <c r="BM102" s="519"/>
      <c r="BN102" s="519"/>
      <c r="BO102" s="522"/>
      <c r="BP102" s="579" t="str">
        <f>IF(BP11="","",BP11)</f>
        <v/>
      </c>
      <c r="BQ102" s="580"/>
      <c r="BR102" s="580"/>
      <c r="BS102" s="580"/>
      <c r="BT102" s="580"/>
      <c r="BU102" s="580"/>
      <c r="BV102" s="580"/>
      <c r="BW102" s="580"/>
      <c r="BX102" s="580"/>
      <c r="BY102" s="580"/>
      <c r="BZ102" s="580"/>
      <c r="CA102" s="580"/>
      <c r="CB102" s="580"/>
      <c r="CC102" s="580"/>
      <c r="CD102" s="580"/>
      <c r="CE102" s="580"/>
      <c r="CF102" s="580"/>
      <c r="CG102" s="580"/>
      <c r="CH102" s="580"/>
      <c r="CI102" s="580"/>
      <c r="CJ102" s="580"/>
      <c r="CK102" s="580"/>
      <c r="CL102" s="580"/>
      <c r="CM102" s="580"/>
      <c r="CN102" s="580"/>
      <c r="CO102" s="580"/>
      <c r="CP102" s="580"/>
      <c r="CQ102" s="580"/>
      <c r="CR102" s="580"/>
      <c r="CS102" s="580"/>
      <c r="CT102" s="580"/>
      <c r="CU102" s="580"/>
      <c r="CV102" s="580"/>
      <c r="CW102" s="580"/>
      <c r="CX102" s="580"/>
      <c r="CY102" s="580"/>
      <c r="CZ102" s="580"/>
      <c r="DA102" s="580"/>
      <c r="DB102" s="580"/>
      <c r="DC102" s="581"/>
    </row>
    <row r="103" spans="1:107" s="1" customFormat="1" ht="20.100000000000001" customHeight="1" thickBot="1">
      <c r="A103" s="15"/>
      <c r="B103" s="603" t="s">
        <v>14</v>
      </c>
      <c r="C103" s="604"/>
      <c r="D103" s="604"/>
      <c r="E103" s="604"/>
      <c r="F103" s="604"/>
      <c r="G103" s="604"/>
      <c r="H103" s="604"/>
      <c r="I103" s="604"/>
      <c r="J103" s="604"/>
      <c r="K103" s="604"/>
      <c r="L103" s="604"/>
      <c r="M103" s="604"/>
      <c r="N103" s="783"/>
      <c r="O103" s="783"/>
      <c r="P103" s="783"/>
      <c r="Q103" s="783"/>
      <c r="R103" s="783"/>
      <c r="S103" s="783"/>
      <c r="T103" s="783"/>
      <c r="U103" s="783"/>
      <c r="V103" s="783"/>
      <c r="W103" s="783"/>
      <c r="X103" s="783"/>
      <c r="Y103" s="783"/>
      <c r="Z103" s="3"/>
      <c r="AA103" s="784" t="str">
        <f>IF(AA56="","",AA56)</f>
        <v/>
      </c>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785"/>
      <c r="AZ103" s="14"/>
      <c r="BA103" s="11"/>
      <c r="BB103" s="11"/>
      <c r="BC103" s="582" t="s">
        <v>76</v>
      </c>
      <c r="BD103" s="583"/>
      <c r="BE103" s="583"/>
      <c r="BF103" s="583"/>
      <c r="BG103" s="583"/>
      <c r="BH103" s="583"/>
      <c r="BI103" s="583"/>
      <c r="BJ103" s="583"/>
      <c r="BK103" s="583"/>
      <c r="BL103" s="583"/>
      <c r="BM103" s="583"/>
      <c r="BN103" s="583"/>
      <c r="BO103" s="584"/>
      <c r="BP103" s="510" t="str">
        <f>IF(BP12="","",BP12)</f>
        <v/>
      </c>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row>
    <row r="104" spans="1:107" s="1" customFormat="1" ht="20.100000000000001" customHeight="1">
      <c r="A104" s="15"/>
      <c r="B104" s="603" t="s">
        <v>15</v>
      </c>
      <c r="C104" s="604"/>
      <c r="D104" s="604"/>
      <c r="E104" s="604"/>
      <c r="F104" s="604"/>
      <c r="G104" s="604"/>
      <c r="H104" s="604"/>
      <c r="I104" s="604"/>
      <c r="J104" s="604"/>
      <c r="K104" s="604"/>
      <c r="L104" s="604"/>
      <c r="M104" s="604"/>
      <c r="N104" s="605" t="s">
        <v>16</v>
      </c>
      <c r="O104" s="605"/>
      <c r="P104" s="786" t="str">
        <f>IF(P57="","",P57)</f>
        <v/>
      </c>
      <c r="Q104" s="786"/>
      <c r="R104" s="786"/>
      <c r="S104" s="786"/>
      <c r="T104" s="786"/>
      <c r="U104" s="786"/>
      <c r="V104" s="786"/>
      <c r="W104" s="607" t="s">
        <v>17</v>
      </c>
      <c r="X104" s="607"/>
      <c r="Y104" s="607"/>
      <c r="Z104" s="16" t="s">
        <v>18</v>
      </c>
      <c r="AA104" s="784" t="str">
        <f>IF(AA57="","",AA57)</f>
        <v/>
      </c>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14"/>
      <c r="BA104"/>
      <c r="BB104"/>
      <c r="BC104"/>
      <c r="BD104"/>
      <c r="BE104"/>
      <c r="BF104"/>
      <c r="BG104"/>
      <c r="BH104"/>
      <c r="BI104"/>
      <c r="BJ104"/>
      <c r="BK104"/>
      <c r="BL104"/>
      <c r="BM104"/>
      <c r="BN104"/>
      <c r="BO104"/>
      <c r="BP104"/>
      <c r="BQ104"/>
      <c r="BR104"/>
      <c r="BS104"/>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row>
    <row r="105" spans="1:107" s="1" customFormat="1" ht="20.100000000000001" customHeight="1" thickBot="1">
      <c r="A105" s="17"/>
      <c r="B105" s="610" t="s">
        <v>19</v>
      </c>
      <c r="C105" s="611"/>
      <c r="D105" s="611"/>
      <c r="E105" s="611"/>
      <c r="F105" s="611"/>
      <c r="G105" s="611"/>
      <c r="H105" s="611"/>
      <c r="I105" s="611"/>
      <c r="J105" s="611"/>
      <c r="K105" s="611"/>
      <c r="L105" s="611"/>
      <c r="M105" s="611"/>
      <c r="N105" s="612" t="s">
        <v>16</v>
      </c>
      <c r="O105" s="612"/>
      <c r="P105" s="774" t="str">
        <f>IF(P58="","",P58)</f>
        <v/>
      </c>
      <c r="Q105" s="774"/>
      <c r="R105" s="774"/>
      <c r="S105" s="774"/>
      <c r="T105" s="774"/>
      <c r="U105" s="774"/>
      <c r="V105" s="774"/>
      <c r="W105" s="614" t="s">
        <v>17</v>
      </c>
      <c r="X105" s="614"/>
      <c r="Y105" s="614"/>
      <c r="Z105" s="18" t="s">
        <v>18</v>
      </c>
      <c r="AA105" s="779" t="str">
        <f>IF(AA58="","",AA58)</f>
        <v/>
      </c>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0"/>
      <c r="AY105" s="780"/>
      <c r="AZ105" s="19"/>
      <c r="BA105"/>
      <c r="BB105"/>
      <c r="BC105"/>
      <c r="BD105"/>
      <c r="BE105"/>
      <c r="BF105"/>
      <c r="BG105"/>
      <c r="BH105"/>
      <c r="BI105"/>
      <c r="BJ105"/>
      <c r="BK105"/>
      <c r="BL105"/>
      <c r="BM105"/>
      <c r="BN105"/>
      <c r="BO105"/>
      <c r="BP105"/>
      <c r="BQ105"/>
      <c r="BR105"/>
      <c r="BS105"/>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row>
    <row r="106" spans="1:107" s="1" customFormat="1" ht="9.9499999999999993" customHeight="1" thickBot="1">
      <c r="AL106" s="7"/>
      <c r="AM106" s="7"/>
      <c r="AN106" s="7"/>
      <c r="AO106" s="7"/>
      <c r="AP106" s="7"/>
      <c r="AQ106" s="7"/>
      <c r="AR106" s="7"/>
      <c r="AS106" s="7"/>
      <c r="AT106" s="7"/>
      <c r="AU106" s="7"/>
      <c r="AV106" s="7"/>
      <c r="AW106" s="7"/>
      <c r="AX106" s="7"/>
      <c r="AY106" s="7"/>
      <c r="AZ106" s="7"/>
      <c r="BA106" s="7"/>
      <c r="BB106" s="7"/>
      <c r="BC106" s="7"/>
      <c r="BD106" s="7"/>
      <c r="BE106" s="7"/>
      <c r="BF106" s="7"/>
    </row>
    <row r="107" spans="1:107" s="1" customFormat="1" ht="20.100000000000001" customHeight="1">
      <c r="A107" s="593" t="s">
        <v>71</v>
      </c>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775" t="str">
        <f>IF(AA16="","",AA16)</f>
        <v/>
      </c>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6"/>
      <c r="AY107" s="776"/>
      <c r="AZ107" s="20"/>
      <c r="BA107" s="7"/>
      <c r="BB107" s="529" t="s">
        <v>72</v>
      </c>
      <c r="BC107" s="529"/>
      <c r="BD107" s="529"/>
      <c r="BE107" s="529"/>
      <c r="BF107" s="529"/>
      <c r="BG107" s="529"/>
      <c r="BH107" s="529"/>
      <c r="BI107" s="529"/>
      <c r="BJ107" s="529"/>
      <c r="BK107" s="529"/>
      <c r="BL107" s="529"/>
      <c r="BM107" s="567" t="str">
        <f>IF(BM16="","",BM16)</f>
        <v/>
      </c>
      <c r="BN107" s="568"/>
      <c r="BO107" s="568"/>
      <c r="BP107" s="568"/>
      <c r="BQ107" s="568"/>
      <c r="BR107" s="568"/>
      <c r="BS107" s="568"/>
      <c r="BT107" s="568"/>
      <c r="BU107" s="568"/>
      <c r="BV107" s="568"/>
      <c r="BW107" s="568"/>
      <c r="BX107" s="568"/>
      <c r="BY107" s="568"/>
      <c r="BZ107" s="568"/>
      <c r="CA107" s="568"/>
      <c r="CB107" s="568"/>
      <c r="CC107" s="568"/>
      <c r="CD107" s="568"/>
      <c r="CE107" s="568"/>
      <c r="CF107" s="568"/>
      <c r="CG107" s="529" t="s">
        <v>73</v>
      </c>
    </row>
    <row r="108" spans="1:107" s="1" customFormat="1" ht="20.100000000000001" customHeight="1" thickBot="1">
      <c r="A108" s="596"/>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8"/>
      <c r="AA108" s="777"/>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21"/>
      <c r="BA108" s="7"/>
      <c r="BB108" s="529"/>
      <c r="BC108" s="529"/>
      <c r="BD108" s="529"/>
      <c r="BE108" s="529"/>
      <c r="BF108" s="529"/>
      <c r="BG108" s="529"/>
      <c r="BH108" s="529"/>
      <c r="BI108" s="529"/>
      <c r="BJ108" s="529"/>
      <c r="BK108" s="529"/>
      <c r="BL108" s="529"/>
      <c r="BM108" s="568"/>
      <c r="BN108" s="568"/>
      <c r="BO108" s="568"/>
      <c r="BP108" s="568"/>
      <c r="BQ108" s="568"/>
      <c r="BR108" s="568"/>
      <c r="BS108" s="568"/>
      <c r="BT108" s="568"/>
      <c r="BU108" s="568"/>
      <c r="BV108" s="568"/>
      <c r="BW108" s="568"/>
      <c r="BX108" s="568"/>
      <c r="BY108" s="568"/>
      <c r="BZ108" s="568"/>
      <c r="CA108" s="568"/>
      <c r="CB108" s="568"/>
      <c r="CC108" s="568"/>
      <c r="CD108" s="568"/>
      <c r="CE108" s="568"/>
      <c r="CF108" s="568"/>
      <c r="CG108" s="529"/>
      <c r="CI108" s="7"/>
      <c r="CJ108" s="7"/>
      <c r="CK108" s="7"/>
      <c r="CL108" s="7"/>
      <c r="CM108" s="57"/>
      <c r="CN108" s="7"/>
      <c r="CP108" s="7"/>
      <c r="CQ108" s="7"/>
      <c r="CR108" s="7"/>
      <c r="CS108" s="7"/>
      <c r="CT108" s="7"/>
      <c r="CU108" s="7"/>
      <c r="CV108" s="7"/>
      <c r="CW108" s="7"/>
      <c r="CX108" s="7"/>
      <c r="CY108" s="7"/>
      <c r="CZ108" s="7"/>
    </row>
    <row r="109" spans="1:107" s="1" customFormat="1" ht="9.9499999999999993" customHeight="1" thickBot="1">
      <c r="AH109" s="22"/>
      <c r="AI109" s="22"/>
      <c r="AJ109" s="22"/>
      <c r="AK109" s="22"/>
      <c r="AL109" s="22"/>
      <c r="AM109" s="22"/>
      <c r="AN109" s="22"/>
      <c r="AO109" s="22"/>
      <c r="AP109" s="22"/>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C109" s="72" t="s">
        <v>75</v>
      </c>
    </row>
    <row r="110" spans="1:107" s="1" customFormat="1" ht="20.100000000000001" customHeight="1">
      <c r="A110" s="768" t="s">
        <v>20</v>
      </c>
      <c r="B110" s="747"/>
      <c r="C110" s="747"/>
      <c r="D110" s="769" t="s">
        <v>21</v>
      </c>
      <c r="E110" s="770"/>
      <c r="F110" s="770"/>
      <c r="G110" s="770"/>
      <c r="H110" s="770"/>
      <c r="I110" s="771"/>
      <c r="J110" s="769" t="s">
        <v>22</v>
      </c>
      <c r="K110" s="770"/>
      <c r="L110" s="770"/>
      <c r="M110" s="770"/>
      <c r="N110" s="770"/>
      <c r="O110" s="770"/>
      <c r="P110" s="770"/>
      <c r="Q110" s="770"/>
      <c r="R110" s="770"/>
      <c r="S110" s="770"/>
      <c r="T110" s="770"/>
      <c r="U110" s="770"/>
      <c r="V110" s="770"/>
      <c r="W110" s="770"/>
      <c r="X110" s="770"/>
      <c r="Y110" s="770"/>
      <c r="Z110" s="770"/>
      <c r="AA110" s="770"/>
      <c r="AB110" s="770"/>
      <c r="AC110" s="770"/>
      <c r="AD110" s="770"/>
      <c r="AE110" s="770"/>
      <c r="AF110" s="770"/>
      <c r="AG110" s="770"/>
      <c r="AH110" s="770"/>
      <c r="AI110" s="770"/>
      <c r="AJ110" s="770"/>
      <c r="AK110" s="770"/>
      <c r="AL110" s="770"/>
      <c r="AM110" s="770"/>
      <c r="AN110" s="771"/>
      <c r="AO110" s="769" t="s">
        <v>23</v>
      </c>
      <c r="AP110" s="770"/>
      <c r="AQ110" s="770"/>
      <c r="AR110" s="770"/>
      <c r="AS110" s="770"/>
      <c r="AT110" s="770"/>
      <c r="AU110" s="770"/>
      <c r="AV110" s="771"/>
      <c r="AW110" s="772" t="s">
        <v>24</v>
      </c>
      <c r="AX110" s="773"/>
      <c r="AY110" s="773"/>
      <c r="AZ110" s="773"/>
      <c r="BA110" s="773"/>
      <c r="BB110" s="773"/>
      <c r="BC110" s="769" t="s">
        <v>25</v>
      </c>
      <c r="BD110" s="770"/>
      <c r="BE110" s="770"/>
      <c r="BF110" s="770"/>
      <c r="BG110" s="770"/>
      <c r="BH110" s="770"/>
      <c r="BI110" s="770"/>
      <c r="BJ110" s="770"/>
      <c r="BK110" s="771"/>
      <c r="BL110" s="746" t="s">
        <v>26</v>
      </c>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8"/>
      <c r="CH110" s="749" t="s">
        <v>27</v>
      </c>
      <c r="CI110" s="750"/>
      <c r="CJ110" s="750"/>
      <c r="CK110" s="750"/>
      <c r="CL110" s="750"/>
      <c r="CM110" s="750"/>
      <c r="CN110" s="750"/>
      <c r="CO110" s="750"/>
      <c r="CP110" s="750"/>
      <c r="CQ110" s="750"/>
      <c r="CR110" s="750"/>
      <c r="CS110" s="751"/>
      <c r="CT110" s="752" t="s">
        <v>56</v>
      </c>
      <c r="CU110" s="750"/>
      <c r="CV110" s="750"/>
      <c r="CW110" s="750"/>
      <c r="CX110" s="750"/>
      <c r="CY110" s="750"/>
      <c r="CZ110" s="750"/>
      <c r="DA110" s="750"/>
      <c r="DB110" s="750"/>
      <c r="DC110" s="751"/>
    </row>
    <row r="111" spans="1:107" s="1" customFormat="1" ht="18" customHeight="1">
      <c r="A111" s="544">
        <v>1</v>
      </c>
      <c r="B111" s="529"/>
      <c r="C111" s="561"/>
      <c r="D111" s="753" t="str">
        <f t="shared" ref="D111:D125" si="29">IF(D64="","",D64)</f>
        <v/>
      </c>
      <c r="E111" s="754"/>
      <c r="F111" s="755"/>
      <c r="G111" s="756" t="str">
        <f t="shared" ref="G111:G125" si="30">IF(G64="","",G64)</f>
        <v/>
      </c>
      <c r="H111" s="757"/>
      <c r="I111" s="758"/>
      <c r="J111" s="630" t="str">
        <f t="shared" ref="J111:J125" si="31">IF(J64="","",J64)</f>
        <v/>
      </c>
      <c r="K111" s="562"/>
      <c r="L111" s="562"/>
      <c r="M111" s="562" t="str">
        <f t="shared" ref="M111:M125" si="32">IF(M64="","",M64)</f>
        <v/>
      </c>
      <c r="N111" s="562"/>
      <c r="O111" s="562"/>
      <c r="P111" s="562" t="str">
        <f t="shared" ref="P111:P125" si="33">IF(P64="","",P64)</f>
        <v/>
      </c>
      <c r="Q111" s="562"/>
      <c r="R111" s="562"/>
      <c r="S111" s="562" t="str">
        <f t="shared" ref="S111:S125" si="34">IF(S64="","",S64)</f>
        <v/>
      </c>
      <c r="T111" s="562"/>
      <c r="U111" s="562"/>
      <c r="V111" s="562" t="str">
        <f t="shared" ref="V111:V125" si="35">IF(V64="","",V64)</f>
        <v/>
      </c>
      <c r="W111" s="562"/>
      <c r="X111" s="562"/>
      <c r="Y111" s="562" t="str">
        <f t="shared" ref="Y111:Y125" si="36">IF(Y64="","",Y64)</f>
        <v/>
      </c>
      <c r="Z111" s="562"/>
      <c r="AA111" s="562"/>
      <c r="AB111" s="562" t="str">
        <f t="shared" ref="AB111:AB125" si="37">IF(AB64="","",AB64)</f>
        <v/>
      </c>
      <c r="AC111" s="562"/>
      <c r="AD111" s="562"/>
      <c r="AE111" s="562" t="str">
        <f t="shared" ref="AE111:AE125" si="38">IF(AE64="","",AE64)</f>
        <v/>
      </c>
      <c r="AF111" s="562"/>
      <c r="AG111" s="562"/>
      <c r="AH111" s="562" t="str">
        <f t="shared" ref="AH111:AH125" si="39">IF(AH64="","",AH64)</f>
        <v/>
      </c>
      <c r="AI111" s="562"/>
      <c r="AJ111" s="562"/>
      <c r="AK111" s="562" t="str">
        <f t="shared" ref="AK111:AK125" si="40">IF(AK64="","",AK64)</f>
        <v/>
      </c>
      <c r="AL111" s="562"/>
      <c r="AM111" s="562"/>
      <c r="AN111" s="631" t="str">
        <f t="shared" ref="AN111:AO121" si="41">IF(AN64="","",AN64)</f>
        <v/>
      </c>
      <c r="AO111" s="765" t="str">
        <f t="shared" si="41"/>
        <v/>
      </c>
      <c r="AP111" s="766"/>
      <c r="AQ111" s="766"/>
      <c r="AR111" s="766"/>
      <c r="AS111" s="766"/>
      <c r="AT111" s="766"/>
      <c r="AU111" s="766"/>
      <c r="AV111" s="767"/>
      <c r="AW111" s="759" t="str">
        <f t="shared" ref="AW111:AW125" si="42">IF(AW64="","",AW64)</f>
        <v/>
      </c>
      <c r="AX111" s="760"/>
      <c r="AY111" s="760"/>
      <c r="AZ111" s="760" t="str">
        <f t="shared" ref="AZ111:AZ125" si="43">IF(AZ64="","",AZ64)</f>
        <v/>
      </c>
      <c r="BA111" s="760"/>
      <c r="BB111" s="761"/>
      <c r="BC111" s="762" t="str">
        <f t="shared" ref="BC111:BC125" si="44">IF(BC64="","",BC64)</f>
        <v/>
      </c>
      <c r="BD111" s="763"/>
      <c r="BE111" s="763"/>
      <c r="BF111" s="763" t="str">
        <f t="shared" ref="BF111:BF125" si="45">IF(BF64="","",BF64)</f>
        <v/>
      </c>
      <c r="BG111" s="763"/>
      <c r="BH111" s="763"/>
      <c r="BI111" s="763" t="str">
        <f t="shared" ref="BI111:BI125" si="46">IF(BI64="","",BI64)</f>
        <v/>
      </c>
      <c r="BJ111" s="763"/>
      <c r="BK111" s="764"/>
      <c r="BL111" s="736" t="str">
        <f t="shared" ref="BL111:BL121" si="47">IF(BL64="","",BL64)</f>
        <v/>
      </c>
      <c r="BM111" s="737"/>
      <c r="BN111" s="737"/>
      <c r="BO111" s="737" t="str">
        <f t="shared" ref="BO111:BO121" si="48">IF(BO64="","",BO64)</f>
        <v/>
      </c>
      <c r="BP111" s="737"/>
      <c r="BQ111" s="737"/>
      <c r="BR111" s="737" t="str">
        <f t="shared" ref="BR111:BR121" si="49">IF(BR64="","",BR64)</f>
        <v/>
      </c>
      <c r="BS111" s="737"/>
      <c r="BT111" s="737"/>
      <c r="BU111" s="737" t="str">
        <f t="shared" ref="BU111:BU121" si="50">IF(BU64="","",BU64)</f>
        <v/>
      </c>
      <c r="BV111" s="737"/>
      <c r="BW111" s="737"/>
      <c r="BX111" s="737" t="str">
        <f t="shared" ref="BX111:BX121" si="51">IF(BX64="","",BX64)</f>
        <v/>
      </c>
      <c r="BY111" s="737"/>
      <c r="BZ111" s="737"/>
      <c r="CA111" s="737" t="str">
        <f t="shared" ref="CA111:CA121" si="52">IF(CA64="","",CA64)</f>
        <v/>
      </c>
      <c r="CB111" s="737"/>
      <c r="CC111" s="737"/>
      <c r="CD111" s="737" t="str">
        <f t="shared" ref="CD111:CD121" si="53">IF(CD64="","",CD64)</f>
        <v/>
      </c>
      <c r="CE111" s="737"/>
      <c r="CF111" s="737"/>
      <c r="CG111" s="23"/>
      <c r="CH111" s="572" t="s">
        <v>28</v>
      </c>
      <c r="CI111" s="573"/>
      <c r="CJ111" s="738"/>
      <c r="CK111" s="739" t="s">
        <v>29</v>
      </c>
      <c r="CL111" s="573"/>
      <c r="CM111" s="738"/>
      <c r="CN111" s="739" t="s">
        <v>30</v>
      </c>
      <c r="CO111" s="740"/>
      <c r="CP111" s="741"/>
      <c r="CQ111" s="742" t="s">
        <v>31</v>
      </c>
      <c r="CR111" s="740"/>
      <c r="CS111" s="741"/>
      <c r="CT111" s="743" t="str">
        <f t="shared" ref="CT111:CT125" si="54">IF(CT64="","",CT64)</f>
        <v/>
      </c>
      <c r="CU111" s="744"/>
      <c r="CV111" s="744"/>
      <c r="CW111" s="744"/>
      <c r="CX111" s="744"/>
      <c r="CY111" s="744"/>
      <c r="CZ111" s="744"/>
      <c r="DA111" s="744"/>
      <c r="DB111" s="744"/>
      <c r="DC111" s="745"/>
    </row>
    <row r="112" spans="1:107" s="1" customFormat="1" ht="18" customHeight="1">
      <c r="A112" s="521">
        <v>2</v>
      </c>
      <c r="B112" s="519"/>
      <c r="C112" s="625"/>
      <c r="D112" s="562" t="str">
        <f t="shared" si="29"/>
        <v/>
      </c>
      <c r="E112" s="562"/>
      <c r="F112" s="562"/>
      <c r="G112" s="638" t="str">
        <f t="shared" si="30"/>
        <v/>
      </c>
      <c r="H112" s="639"/>
      <c r="I112" s="640"/>
      <c r="J112" s="630" t="str">
        <f t="shared" si="31"/>
        <v/>
      </c>
      <c r="K112" s="562"/>
      <c r="L112" s="562"/>
      <c r="M112" s="562" t="str">
        <f t="shared" si="32"/>
        <v/>
      </c>
      <c r="N112" s="562"/>
      <c r="O112" s="562"/>
      <c r="P112" s="562" t="str">
        <f t="shared" si="33"/>
        <v/>
      </c>
      <c r="Q112" s="562"/>
      <c r="R112" s="562"/>
      <c r="S112" s="562" t="str">
        <f t="shared" si="34"/>
        <v/>
      </c>
      <c r="T112" s="562"/>
      <c r="U112" s="562"/>
      <c r="V112" s="562" t="str">
        <f t="shared" si="35"/>
        <v/>
      </c>
      <c r="W112" s="562"/>
      <c r="X112" s="562"/>
      <c r="Y112" s="562" t="str">
        <f t="shared" si="36"/>
        <v/>
      </c>
      <c r="Z112" s="562"/>
      <c r="AA112" s="562"/>
      <c r="AB112" s="562" t="str">
        <f t="shared" si="37"/>
        <v/>
      </c>
      <c r="AC112" s="562"/>
      <c r="AD112" s="562"/>
      <c r="AE112" s="562" t="str">
        <f t="shared" si="38"/>
        <v/>
      </c>
      <c r="AF112" s="562"/>
      <c r="AG112" s="562"/>
      <c r="AH112" s="562" t="str">
        <f t="shared" si="39"/>
        <v/>
      </c>
      <c r="AI112" s="562"/>
      <c r="AJ112" s="562"/>
      <c r="AK112" s="562" t="str">
        <f t="shared" si="40"/>
        <v/>
      </c>
      <c r="AL112" s="562"/>
      <c r="AM112" s="562"/>
      <c r="AN112" s="631" t="str">
        <f t="shared" si="41"/>
        <v/>
      </c>
      <c r="AO112" s="632" t="str">
        <f t="shared" si="41"/>
        <v/>
      </c>
      <c r="AP112" s="633"/>
      <c r="AQ112" s="633" t="str">
        <f t="shared" ref="AQ112:AQ125" si="55">IF(AQ65="","",AQ65)</f>
        <v/>
      </c>
      <c r="AR112" s="633"/>
      <c r="AS112" s="633"/>
      <c r="AT112" s="633" t="str">
        <f t="shared" ref="AT112:AT125" si="56">IF(AT65="","",AT65)</f>
        <v/>
      </c>
      <c r="AU112" s="633"/>
      <c r="AV112" s="634"/>
      <c r="AW112" s="635" t="str">
        <f t="shared" si="42"/>
        <v/>
      </c>
      <c r="AX112" s="636"/>
      <c r="AY112" s="636"/>
      <c r="AZ112" s="636" t="str">
        <f t="shared" si="43"/>
        <v/>
      </c>
      <c r="BA112" s="636"/>
      <c r="BB112" s="637"/>
      <c r="BC112" s="545" t="str">
        <f t="shared" si="44"/>
        <v/>
      </c>
      <c r="BD112" s="546"/>
      <c r="BE112" s="546"/>
      <c r="BF112" s="546" t="str">
        <f t="shared" si="45"/>
        <v/>
      </c>
      <c r="BG112" s="546"/>
      <c r="BH112" s="546"/>
      <c r="BI112" s="546" t="str">
        <f t="shared" si="46"/>
        <v/>
      </c>
      <c r="BJ112" s="546"/>
      <c r="BK112" s="547"/>
      <c r="BL112" s="548" t="str">
        <f t="shared" si="47"/>
        <v/>
      </c>
      <c r="BM112" s="549"/>
      <c r="BN112" s="549"/>
      <c r="BO112" s="549" t="str">
        <f t="shared" si="48"/>
        <v/>
      </c>
      <c r="BP112" s="549"/>
      <c r="BQ112" s="549"/>
      <c r="BR112" s="549" t="str">
        <f t="shared" si="49"/>
        <v/>
      </c>
      <c r="BS112" s="549"/>
      <c r="BT112" s="549"/>
      <c r="BU112" s="549" t="str">
        <f t="shared" si="50"/>
        <v/>
      </c>
      <c r="BV112" s="549"/>
      <c r="BW112" s="549"/>
      <c r="BX112" s="549" t="str">
        <f t="shared" si="51"/>
        <v/>
      </c>
      <c r="BY112" s="549"/>
      <c r="BZ112" s="549"/>
      <c r="CA112" s="549" t="str">
        <f t="shared" si="52"/>
        <v/>
      </c>
      <c r="CB112" s="549"/>
      <c r="CC112" s="549"/>
      <c r="CD112" s="549" t="str">
        <f t="shared" si="53"/>
        <v/>
      </c>
      <c r="CE112" s="549"/>
      <c r="CF112" s="549"/>
      <c r="CG112" s="24"/>
      <c r="CH112" s="521" t="s">
        <v>28</v>
      </c>
      <c r="CI112" s="519"/>
      <c r="CJ112" s="520"/>
      <c r="CK112" s="513" t="s">
        <v>29</v>
      </c>
      <c r="CL112" s="519"/>
      <c r="CM112" s="520"/>
      <c r="CN112" s="513" t="s">
        <v>30</v>
      </c>
      <c r="CO112" s="514"/>
      <c r="CP112" s="515"/>
      <c r="CQ112" s="516" t="s">
        <v>31</v>
      </c>
      <c r="CR112" s="514"/>
      <c r="CS112" s="515"/>
      <c r="CT112" s="534" t="str">
        <f t="shared" si="54"/>
        <v/>
      </c>
      <c r="CU112" s="535"/>
      <c r="CV112" s="535"/>
      <c r="CW112" s="535"/>
      <c r="CX112" s="535"/>
      <c r="CY112" s="535"/>
      <c r="CZ112" s="535"/>
      <c r="DA112" s="535"/>
      <c r="DB112" s="535"/>
      <c r="DC112" s="536"/>
    </row>
    <row r="113" spans="1:107" s="1" customFormat="1" ht="18" customHeight="1">
      <c r="A113" s="544">
        <v>3</v>
      </c>
      <c r="B113" s="529"/>
      <c r="C113" s="561"/>
      <c r="D113" s="626" t="str">
        <f t="shared" si="29"/>
        <v/>
      </c>
      <c r="E113" s="626"/>
      <c r="F113" s="626"/>
      <c r="G113" s="627" t="str">
        <f t="shared" si="30"/>
        <v/>
      </c>
      <c r="H113" s="628"/>
      <c r="I113" s="629"/>
      <c r="J113" s="630" t="str">
        <f t="shared" si="31"/>
        <v/>
      </c>
      <c r="K113" s="562"/>
      <c r="L113" s="562"/>
      <c r="M113" s="562" t="str">
        <f t="shared" si="32"/>
        <v/>
      </c>
      <c r="N113" s="562"/>
      <c r="O113" s="562"/>
      <c r="P113" s="562" t="str">
        <f t="shared" si="33"/>
        <v/>
      </c>
      <c r="Q113" s="562"/>
      <c r="R113" s="562"/>
      <c r="S113" s="562" t="str">
        <f t="shared" si="34"/>
        <v/>
      </c>
      <c r="T113" s="562"/>
      <c r="U113" s="562"/>
      <c r="V113" s="562" t="str">
        <f t="shared" si="35"/>
        <v/>
      </c>
      <c r="W113" s="562"/>
      <c r="X113" s="562"/>
      <c r="Y113" s="562" t="str">
        <f t="shared" si="36"/>
        <v/>
      </c>
      <c r="Z113" s="562"/>
      <c r="AA113" s="562"/>
      <c r="AB113" s="562" t="str">
        <f t="shared" si="37"/>
        <v/>
      </c>
      <c r="AC113" s="562"/>
      <c r="AD113" s="562"/>
      <c r="AE113" s="562" t="str">
        <f t="shared" si="38"/>
        <v/>
      </c>
      <c r="AF113" s="562"/>
      <c r="AG113" s="562"/>
      <c r="AH113" s="562" t="str">
        <f t="shared" si="39"/>
        <v/>
      </c>
      <c r="AI113" s="562"/>
      <c r="AJ113" s="562"/>
      <c r="AK113" s="562" t="str">
        <f t="shared" si="40"/>
        <v/>
      </c>
      <c r="AL113" s="562"/>
      <c r="AM113" s="562"/>
      <c r="AN113" s="631" t="str">
        <f t="shared" si="41"/>
        <v/>
      </c>
      <c r="AO113" s="632" t="str">
        <f t="shared" si="41"/>
        <v/>
      </c>
      <c r="AP113" s="633"/>
      <c r="AQ113" s="633" t="str">
        <f t="shared" si="55"/>
        <v/>
      </c>
      <c r="AR113" s="633"/>
      <c r="AS113" s="633"/>
      <c r="AT113" s="633" t="str">
        <f t="shared" si="56"/>
        <v/>
      </c>
      <c r="AU113" s="633"/>
      <c r="AV113" s="634"/>
      <c r="AW113" s="635" t="str">
        <f t="shared" si="42"/>
        <v/>
      </c>
      <c r="AX113" s="636"/>
      <c r="AY113" s="636"/>
      <c r="AZ113" s="636" t="str">
        <f t="shared" si="43"/>
        <v/>
      </c>
      <c r="BA113" s="636"/>
      <c r="BB113" s="637"/>
      <c r="BC113" s="545" t="str">
        <f t="shared" si="44"/>
        <v/>
      </c>
      <c r="BD113" s="546"/>
      <c r="BE113" s="546"/>
      <c r="BF113" s="546" t="str">
        <f t="shared" si="45"/>
        <v/>
      </c>
      <c r="BG113" s="546"/>
      <c r="BH113" s="546"/>
      <c r="BI113" s="546" t="str">
        <f t="shared" si="46"/>
        <v/>
      </c>
      <c r="BJ113" s="546"/>
      <c r="BK113" s="547"/>
      <c r="BL113" s="548" t="str">
        <f t="shared" si="47"/>
        <v/>
      </c>
      <c r="BM113" s="549"/>
      <c r="BN113" s="549"/>
      <c r="BO113" s="549" t="str">
        <f t="shared" si="48"/>
        <v/>
      </c>
      <c r="BP113" s="549"/>
      <c r="BQ113" s="549"/>
      <c r="BR113" s="549" t="str">
        <f t="shared" si="49"/>
        <v/>
      </c>
      <c r="BS113" s="549"/>
      <c r="BT113" s="549"/>
      <c r="BU113" s="549" t="str">
        <f t="shared" si="50"/>
        <v/>
      </c>
      <c r="BV113" s="549"/>
      <c r="BW113" s="549"/>
      <c r="BX113" s="549" t="str">
        <f t="shared" si="51"/>
        <v/>
      </c>
      <c r="BY113" s="549"/>
      <c r="BZ113" s="549"/>
      <c r="CA113" s="549" t="str">
        <f t="shared" si="52"/>
        <v/>
      </c>
      <c r="CB113" s="549"/>
      <c r="CC113" s="549"/>
      <c r="CD113" s="549" t="str">
        <f t="shared" si="53"/>
        <v/>
      </c>
      <c r="CE113" s="549"/>
      <c r="CF113" s="549"/>
      <c r="CG113" s="24"/>
      <c r="CH113" s="544" t="s">
        <v>28</v>
      </c>
      <c r="CI113" s="529"/>
      <c r="CJ113" s="530"/>
      <c r="CK113" s="528" t="s">
        <v>29</v>
      </c>
      <c r="CL113" s="529"/>
      <c r="CM113" s="530"/>
      <c r="CN113" s="528" t="s">
        <v>30</v>
      </c>
      <c r="CO113" s="531"/>
      <c r="CP113" s="532"/>
      <c r="CQ113" s="533" t="s">
        <v>31</v>
      </c>
      <c r="CR113" s="531"/>
      <c r="CS113" s="532"/>
      <c r="CT113" s="534" t="str">
        <f t="shared" si="54"/>
        <v/>
      </c>
      <c r="CU113" s="535"/>
      <c r="CV113" s="535"/>
      <c r="CW113" s="535"/>
      <c r="CX113" s="535"/>
      <c r="CY113" s="535"/>
      <c r="CZ113" s="535"/>
      <c r="DA113" s="535"/>
      <c r="DB113" s="535"/>
      <c r="DC113" s="536"/>
    </row>
    <row r="114" spans="1:107" s="1" customFormat="1" ht="18" customHeight="1">
      <c r="A114" s="521">
        <v>4</v>
      </c>
      <c r="B114" s="519"/>
      <c r="C114" s="625"/>
      <c r="D114" s="562" t="str">
        <f t="shared" si="29"/>
        <v/>
      </c>
      <c r="E114" s="562"/>
      <c r="F114" s="562"/>
      <c r="G114" s="638" t="str">
        <f t="shared" si="30"/>
        <v/>
      </c>
      <c r="H114" s="639"/>
      <c r="I114" s="640"/>
      <c r="J114" s="630" t="str">
        <f t="shared" si="31"/>
        <v/>
      </c>
      <c r="K114" s="562"/>
      <c r="L114" s="562"/>
      <c r="M114" s="562" t="str">
        <f t="shared" si="32"/>
        <v/>
      </c>
      <c r="N114" s="562"/>
      <c r="O114" s="562"/>
      <c r="P114" s="562" t="str">
        <f t="shared" si="33"/>
        <v/>
      </c>
      <c r="Q114" s="562"/>
      <c r="R114" s="562"/>
      <c r="S114" s="562" t="str">
        <f t="shared" si="34"/>
        <v/>
      </c>
      <c r="T114" s="562"/>
      <c r="U114" s="562"/>
      <c r="V114" s="562" t="str">
        <f t="shared" si="35"/>
        <v/>
      </c>
      <c r="W114" s="562"/>
      <c r="X114" s="562"/>
      <c r="Y114" s="562" t="str">
        <f t="shared" si="36"/>
        <v/>
      </c>
      <c r="Z114" s="562"/>
      <c r="AA114" s="562"/>
      <c r="AB114" s="562" t="str">
        <f t="shared" si="37"/>
        <v/>
      </c>
      <c r="AC114" s="562"/>
      <c r="AD114" s="562"/>
      <c r="AE114" s="562" t="str">
        <f t="shared" si="38"/>
        <v/>
      </c>
      <c r="AF114" s="562"/>
      <c r="AG114" s="562"/>
      <c r="AH114" s="562" t="str">
        <f t="shared" si="39"/>
        <v/>
      </c>
      <c r="AI114" s="562"/>
      <c r="AJ114" s="562"/>
      <c r="AK114" s="562" t="str">
        <f t="shared" si="40"/>
        <v/>
      </c>
      <c r="AL114" s="562"/>
      <c r="AM114" s="562"/>
      <c r="AN114" s="631" t="str">
        <f t="shared" si="41"/>
        <v/>
      </c>
      <c r="AO114" s="632" t="str">
        <f t="shared" si="41"/>
        <v/>
      </c>
      <c r="AP114" s="633"/>
      <c r="AQ114" s="633" t="str">
        <f t="shared" si="55"/>
        <v/>
      </c>
      <c r="AR114" s="633"/>
      <c r="AS114" s="633"/>
      <c r="AT114" s="633" t="str">
        <f t="shared" si="56"/>
        <v/>
      </c>
      <c r="AU114" s="633"/>
      <c r="AV114" s="634"/>
      <c r="AW114" s="635" t="str">
        <f t="shared" si="42"/>
        <v/>
      </c>
      <c r="AX114" s="636"/>
      <c r="AY114" s="636"/>
      <c r="AZ114" s="636" t="str">
        <f t="shared" si="43"/>
        <v/>
      </c>
      <c r="BA114" s="636"/>
      <c r="BB114" s="637"/>
      <c r="BC114" s="545" t="str">
        <f t="shared" si="44"/>
        <v/>
      </c>
      <c r="BD114" s="546"/>
      <c r="BE114" s="546"/>
      <c r="BF114" s="546" t="str">
        <f t="shared" si="45"/>
        <v/>
      </c>
      <c r="BG114" s="546"/>
      <c r="BH114" s="546"/>
      <c r="BI114" s="546" t="str">
        <f t="shared" si="46"/>
        <v/>
      </c>
      <c r="BJ114" s="546"/>
      <c r="BK114" s="547"/>
      <c r="BL114" s="548" t="str">
        <f t="shared" si="47"/>
        <v/>
      </c>
      <c r="BM114" s="549"/>
      <c r="BN114" s="549"/>
      <c r="BO114" s="549" t="str">
        <f t="shared" si="48"/>
        <v/>
      </c>
      <c r="BP114" s="549"/>
      <c r="BQ114" s="549"/>
      <c r="BR114" s="549" t="str">
        <f t="shared" si="49"/>
        <v/>
      </c>
      <c r="BS114" s="549"/>
      <c r="BT114" s="549"/>
      <c r="BU114" s="549" t="str">
        <f t="shared" si="50"/>
        <v/>
      </c>
      <c r="BV114" s="549"/>
      <c r="BW114" s="549"/>
      <c r="BX114" s="549" t="str">
        <f t="shared" si="51"/>
        <v/>
      </c>
      <c r="BY114" s="549"/>
      <c r="BZ114" s="549"/>
      <c r="CA114" s="549" t="str">
        <f t="shared" si="52"/>
        <v/>
      </c>
      <c r="CB114" s="549"/>
      <c r="CC114" s="549"/>
      <c r="CD114" s="549" t="str">
        <f t="shared" si="53"/>
        <v/>
      </c>
      <c r="CE114" s="549"/>
      <c r="CF114" s="549"/>
      <c r="CG114" s="24"/>
      <c r="CH114" s="521" t="s">
        <v>28</v>
      </c>
      <c r="CI114" s="519"/>
      <c r="CJ114" s="520"/>
      <c r="CK114" s="513" t="s">
        <v>29</v>
      </c>
      <c r="CL114" s="519"/>
      <c r="CM114" s="520"/>
      <c r="CN114" s="513" t="s">
        <v>30</v>
      </c>
      <c r="CO114" s="514"/>
      <c r="CP114" s="515"/>
      <c r="CQ114" s="516" t="s">
        <v>31</v>
      </c>
      <c r="CR114" s="514"/>
      <c r="CS114" s="515"/>
      <c r="CT114" s="534" t="str">
        <f t="shared" si="54"/>
        <v/>
      </c>
      <c r="CU114" s="535"/>
      <c r="CV114" s="535"/>
      <c r="CW114" s="535"/>
      <c r="CX114" s="535"/>
      <c r="CY114" s="535"/>
      <c r="CZ114" s="535"/>
      <c r="DA114" s="535"/>
      <c r="DB114" s="535"/>
      <c r="DC114" s="536"/>
    </row>
    <row r="115" spans="1:107" s="1" customFormat="1" ht="18" customHeight="1">
      <c r="A115" s="544">
        <v>5</v>
      </c>
      <c r="B115" s="529"/>
      <c r="C115" s="561"/>
      <c r="D115" s="626" t="str">
        <f t="shared" si="29"/>
        <v/>
      </c>
      <c r="E115" s="626"/>
      <c r="F115" s="626"/>
      <c r="G115" s="627" t="str">
        <f t="shared" si="30"/>
        <v/>
      </c>
      <c r="H115" s="628"/>
      <c r="I115" s="629"/>
      <c r="J115" s="630" t="str">
        <f t="shared" si="31"/>
        <v/>
      </c>
      <c r="K115" s="562"/>
      <c r="L115" s="562"/>
      <c r="M115" s="562" t="str">
        <f t="shared" si="32"/>
        <v/>
      </c>
      <c r="N115" s="562"/>
      <c r="O115" s="562"/>
      <c r="P115" s="562" t="str">
        <f t="shared" si="33"/>
        <v/>
      </c>
      <c r="Q115" s="562"/>
      <c r="R115" s="562"/>
      <c r="S115" s="562" t="str">
        <f t="shared" si="34"/>
        <v/>
      </c>
      <c r="T115" s="562"/>
      <c r="U115" s="562"/>
      <c r="V115" s="562" t="str">
        <f t="shared" si="35"/>
        <v/>
      </c>
      <c r="W115" s="562"/>
      <c r="X115" s="562"/>
      <c r="Y115" s="562" t="str">
        <f t="shared" si="36"/>
        <v/>
      </c>
      <c r="Z115" s="562"/>
      <c r="AA115" s="562"/>
      <c r="AB115" s="562" t="str">
        <f t="shared" si="37"/>
        <v/>
      </c>
      <c r="AC115" s="562"/>
      <c r="AD115" s="562"/>
      <c r="AE115" s="562" t="str">
        <f t="shared" si="38"/>
        <v/>
      </c>
      <c r="AF115" s="562"/>
      <c r="AG115" s="562"/>
      <c r="AH115" s="562" t="str">
        <f t="shared" si="39"/>
        <v/>
      </c>
      <c r="AI115" s="562"/>
      <c r="AJ115" s="562"/>
      <c r="AK115" s="562" t="str">
        <f t="shared" si="40"/>
        <v/>
      </c>
      <c r="AL115" s="562"/>
      <c r="AM115" s="562"/>
      <c r="AN115" s="631" t="str">
        <f t="shared" si="41"/>
        <v/>
      </c>
      <c r="AO115" s="632" t="str">
        <f t="shared" si="41"/>
        <v/>
      </c>
      <c r="AP115" s="633"/>
      <c r="AQ115" s="633" t="str">
        <f t="shared" si="55"/>
        <v/>
      </c>
      <c r="AR115" s="633"/>
      <c r="AS115" s="633"/>
      <c r="AT115" s="633" t="str">
        <f t="shared" si="56"/>
        <v/>
      </c>
      <c r="AU115" s="633"/>
      <c r="AV115" s="634"/>
      <c r="AW115" s="635" t="str">
        <f t="shared" si="42"/>
        <v/>
      </c>
      <c r="AX115" s="636"/>
      <c r="AY115" s="636"/>
      <c r="AZ115" s="636" t="str">
        <f t="shared" si="43"/>
        <v/>
      </c>
      <c r="BA115" s="636"/>
      <c r="BB115" s="637"/>
      <c r="BC115" s="545" t="str">
        <f t="shared" si="44"/>
        <v/>
      </c>
      <c r="BD115" s="546"/>
      <c r="BE115" s="546"/>
      <c r="BF115" s="546" t="str">
        <f t="shared" si="45"/>
        <v/>
      </c>
      <c r="BG115" s="546"/>
      <c r="BH115" s="546"/>
      <c r="BI115" s="546" t="str">
        <f t="shared" si="46"/>
        <v/>
      </c>
      <c r="BJ115" s="546"/>
      <c r="BK115" s="547"/>
      <c r="BL115" s="548" t="str">
        <f t="shared" si="47"/>
        <v/>
      </c>
      <c r="BM115" s="549"/>
      <c r="BN115" s="549"/>
      <c r="BO115" s="549" t="str">
        <f t="shared" si="48"/>
        <v/>
      </c>
      <c r="BP115" s="549"/>
      <c r="BQ115" s="549"/>
      <c r="BR115" s="549" t="str">
        <f t="shared" si="49"/>
        <v/>
      </c>
      <c r="BS115" s="549"/>
      <c r="BT115" s="549"/>
      <c r="BU115" s="549" t="str">
        <f t="shared" si="50"/>
        <v/>
      </c>
      <c r="BV115" s="549"/>
      <c r="BW115" s="549"/>
      <c r="BX115" s="549" t="str">
        <f t="shared" si="51"/>
        <v/>
      </c>
      <c r="BY115" s="549"/>
      <c r="BZ115" s="549"/>
      <c r="CA115" s="549" t="str">
        <f t="shared" si="52"/>
        <v/>
      </c>
      <c r="CB115" s="549"/>
      <c r="CC115" s="549"/>
      <c r="CD115" s="549" t="str">
        <f t="shared" si="53"/>
        <v/>
      </c>
      <c r="CE115" s="549"/>
      <c r="CF115" s="549"/>
      <c r="CG115" s="24"/>
      <c r="CH115" s="544" t="s">
        <v>28</v>
      </c>
      <c r="CI115" s="529"/>
      <c r="CJ115" s="530"/>
      <c r="CK115" s="528" t="s">
        <v>29</v>
      </c>
      <c r="CL115" s="529"/>
      <c r="CM115" s="530"/>
      <c r="CN115" s="528" t="s">
        <v>30</v>
      </c>
      <c r="CO115" s="531"/>
      <c r="CP115" s="532"/>
      <c r="CQ115" s="533" t="s">
        <v>31</v>
      </c>
      <c r="CR115" s="531"/>
      <c r="CS115" s="532"/>
      <c r="CT115" s="534" t="str">
        <f t="shared" si="54"/>
        <v/>
      </c>
      <c r="CU115" s="535"/>
      <c r="CV115" s="535"/>
      <c r="CW115" s="535"/>
      <c r="CX115" s="535"/>
      <c r="CY115" s="535"/>
      <c r="CZ115" s="535"/>
      <c r="DA115" s="535"/>
      <c r="DB115" s="535"/>
      <c r="DC115" s="536"/>
    </row>
    <row r="116" spans="1:107" s="1" customFormat="1" ht="18" customHeight="1">
      <c r="A116" s="521">
        <v>6</v>
      </c>
      <c r="B116" s="519"/>
      <c r="C116" s="625"/>
      <c r="D116" s="562" t="str">
        <f t="shared" si="29"/>
        <v/>
      </c>
      <c r="E116" s="562"/>
      <c r="F116" s="562"/>
      <c r="G116" s="638" t="str">
        <f t="shared" si="30"/>
        <v/>
      </c>
      <c r="H116" s="639"/>
      <c r="I116" s="640"/>
      <c r="J116" s="630" t="str">
        <f t="shared" si="31"/>
        <v/>
      </c>
      <c r="K116" s="562"/>
      <c r="L116" s="562"/>
      <c r="M116" s="562" t="str">
        <f t="shared" si="32"/>
        <v/>
      </c>
      <c r="N116" s="562"/>
      <c r="O116" s="562"/>
      <c r="P116" s="562" t="str">
        <f t="shared" si="33"/>
        <v/>
      </c>
      <c r="Q116" s="562"/>
      <c r="R116" s="562"/>
      <c r="S116" s="562" t="str">
        <f t="shared" si="34"/>
        <v/>
      </c>
      <c r="T116" s="562"/>
      <c r="U116" s="562"/>
      <c r="V116" s="562" t="str">
        <f t="shared" si="35"/>
        <v/>
      </c>
      <c r="W116" s="562"/>
      <c r="X116" s="562"/>
      <c r="Y116" s="562" t="str">
        <f t="shared" si="36"/>
        <v/>
      </c>
      <c r="Z116" s="562"/>
      <c r="AA116" s="562"/>
      <c r="AB116" s="562" t="str">
        <f t="shared" si="37"/>
        <v/>
      </c>
      <c r="AC116" s="562"/>
      <c r="AD116" s="562"/>
      <c r="AE116" s="562" t="str">
        <f t="shared" si="38"/>
        <v/>
      </c>
      <c r="AF116" s="562"/>
      <c r="AG116" s="562"/>
      <c r="AH116" s="562" t="str">
        <f t="shared" si="39"/>
        <v/>
      </c>
      <c r="AI116" s="562"/>
      <c r="AJ116" s="562"/>
      <c r="AK116" s="562" t="str">
        <f t="shared" si="40"/>
        <v/>
      </c>
      <c r="AL116" s="562"/>
      <c r="AM116" s="562"/>
      <c r="AN116" s="631" t="str">
        <f t="shared" si="41"/>
        <v/>
      </c>
      <c r="AO116" s="632" t="str">
        <f t="shared" si="41"/>
        <v/>
      </c>
      <c r="AP116" s="633"/>
      <c r="AQ116" s="633" t="str">
        <f t="shared" si="55"/>
        <v/>
      </c>
      <c r="AR116" s="633"/>
      <c r="AS116" s="633"/>
      <c r="AT116" s="633" t="str">
        <f t="shared" si="56"/>
        <v/>
      </c>
      <c r="AU116" s="633"/>
      <c r="AV116" s="634"/>
      <c r="AW116" s="635" t="str">
        <f t="shared" si="42"/>
        <v/>
      </c>
      <c r="AX116" s="636"/>
      <c r="AY116" s="636"/>
      <c r="AZ116" s="636" t="str">
        <f t="shared" si="43"/>
        <v/>
      </c>
      <c r="BA116" s="636"/>
      <c r="BB116" s="637"/>
      <c r="BC116" s="545" t="str">
        <f t="shared" si="44"/>
        <v/>
      </c>
      <c r="BD116" s="546"/>
      <c r="BE116" s="546"/>
      <c r="BF116" s="546" t="str">
        <f t="shared" si="45"/>
        <v/>
      </c>
      <c r="BG116" s="546"/>
      <c r="BH116" s="546"/>
      <c r="BI116" s="546" t="str">
        <f t="shared" si="46"/>
        <v/>
      </c>
      <c r="BJ116" s="546"/>
      <c r="BK116" s="547"/>
      <c r="BL116" s="548" t="str">
        <f t="shared" si="47"/>
        <v/>
      </c>
      <c r="BM116" s="549"/>
      <c r="BN116" s="549"/>
      <c r="BO116" s="549" t="str">
        <f t="shared" si="48"/>
        <v/>
      </c>
      <c r="BP116" s="549"/>
      <c r="BQ116" s="549"/>
      <c r="BR116" s="549" t="str">
        <f t="shared" si="49"/>
        <v/>
      </c>
      <c r="BS116" s="549"/>
      <c r="BT116" s="549"/>
      <c r="BU116" s="549" t="str">
        <f t="shared" si="50"/>
        <v/>
      </c>
      <c r="BV116" s="549"/>
      <c r="BW116" s="549"/>
      <c r="BX116" s="549" t="str">
        <f t="shared" si="51"/>
        <v/>
      </c>
      <c r="BY116" s="549"/>
      <c r="BZ116" s="549"/>
      <c r="CA116" s="549" t="str">
        <f t="shared" si="52"/>
        <v/>
      </c>
      <c r="CB116" s="549"/>
      <c r="CC116" s="549"/>
      <c r="CD116" s="549" t="str">
        <f t="shared" si="53"/>
        <v/>
      </c>
      <c r="CE116" s="549"/>
      <c r="CF116" s="549"/>
      <c r="CG116" s="24"/>
      <c r="CH116" s="521" t="s">
        <v>28</v>
      </c>
      <c r="CI116" s="519"/>
      <c r="CJ116" s="520"/>
      <c r="CK116" s="513" t="s">
        <v>29</v>
      </c>
      <c r="CL116" s="519"/>
      <c r="CM116" s="520"/>
      <c r="CN116" s="513" t="s">
        <v>30</v>
      </c>
      <c r="CO116" s="514"/>
      <c r="CP116" s="515"/>
      <c r="CQ116" s="516" t="s">
        <v>31</v>
      </c>
      <c r="CR116" s="514"/>
      <c r="CS116" s="515"/>
      <c r="CT116" s="534" t="str">
        <f t="shared" si="54"/>
        <v/>
      </c>
      <c r="CU116" s="535"/>
      <c r="CV116" s="535"/>
      <c r="CW116" s="535"/>
      <c r="CX116" s="535"/>
      <c r="CY116" s="535"/>
      <c r="CZ116" s="535"/>
      <c r="DA116" s="535"/>
      <c r="DB116" s="535"/>
      <c r="DC116" s="536"/>
    </row>
    <row r="117" spans="1:107" s="1" customFormat="1" ht="18" customHeight="1">
      <c r="A117" s="544">
        <v>7</v>
      </c>
      <c r="B117" s="529"/>
      <c r="C117" s="561"/>
      <c r="D117" s="562" t="str">
        <f t="shared" si="29"/>
        <v/>
      </c>
      <c r="E117" s="562"/>
      <c r="F117" s="562"/>
      <c r="G117" s="638" t="str">
        <f t="shared" si="30"/>
        <v/>
      </c>
      <c r="H117" s="639"/>
      <c r="I117" s="640"/>
      <c r="J117" s="630" t="str">
        <f t="shared" si="31"/>
        <v/>
      </c>
      <c r="K117" s="562"/>
      <c r="L117" s="562"/>
      <c r="M117" s="562" t="str">
        <f t="shared" si="32"/>
        <v/>
      </c>
      <c r="N117" s="562"/>
      <c r="O117" s="562"/>
      <c r="P117" s="562" t="str">
        <f t="shared" si="33"/>
        <v/>
      </c>
      <c r="Q117" s="562"/>
      <c r="R117" s="562"/>
      <c r="S117" s="562" t="str">
        <f t="shared" si="34"/>
        <v/>
      </c>
      <c r="T117" s="562"/>
      <c r="U117" s="562"/>
      <c r="V117" s="562" t="str">
        <f t="shared" si="35"/>
        <v/>
      </c>
      <c r="W117" s="562"/>
      <c r="X117" s="562"/>
      <c r="Y117" s="562" t="str">
        <f t="shared" si="36"/>
        <v/>
      </c>
      <c r="Z117" s="562"/>
      <c r="AA117" s="562"/>
      <c r="AB117" s="562" t="str">
        <f t="shared" si="37"/>
        <v/>
      </c>
      <c r="AC117" s="562"/>
      <c r="AD117" s="562"/>
      <c r="AE117" s="562" t="str">
        <f t="shared" si="38"/>
        <v/>
      </c>
      <c r="AF117" s="562"/>
      <c r="AG117" s="562"/>
      <c r="AH117" s="562" t="str">
        <f t="shared" si="39"/>
        <v/>
      </c>
      <c r="AI117" s="562"/>
      <c r="AJ117" s="562"/>
      <c r="AK117" s="562" t="str">
        <f t="shared" si="40"/>
        <v/>
      </c>
      <c r="AL117" s="562"/>
      <c r="AM117" s="562"/>
      <c r="AN117" s="631" t="str">
        <f t="shared" si="41"/>
        <v/>
      </c>
      <c r="AO117" s="632" t="str">
        <f t="shared" si="41"/>
        <v/>
      </c>
      <c r="AP117" s="633"/>
      <c r="AQ117" s="633" t="str">
        <f t="shared" si="55"/>
        <v/>
      </c>
      <c r="AR117" s="633"/>
      <c r="AS117" s="633"/>
      <c r="AT117" s="633" t="str">
        <f t="shared" si="56"/>
        <v/>
      </c>
      <c r="AU117" s="633"/>
      <c r="AV117" s="634"/>
      <c r="AW117" s="635" t="str">
        <f t="shared" si="42"/>
        <v/>
      </c>
      <c r="AX117" s="636"/>
      <c r="AY117" s="636"/>
      <c r="AZ117" s="636" t="str">
        <f t="shared" si="43"/>
        <v/>
      </c>
      <c r="BA117" s="636"/>
      <c r="BB117" s="637"/>
      <c r="BC117" s="545" t="str">
        <f t="shared" si="44"/>
        <v/>
      </c>
      <c r="BD117" s="546"/>
      <c r="BE117" s="546"/>
      <c r="BF117" s="546" t="str">
        <f t="shared" si="45"/>
        <v/>
      </c>
      <c r="BG117" s="546"/>
      <c r="BH117" s="546"/>
      <c r="BI117" s="546" t="str">
        <f t="shared" si="46"/>
        <v/>
      </c>
      <c r="BJ117" s="546"/>
      <c r="BK117" s="547"/>
      <c r="BL117" s="548" t="str">
        <f t="shared" si="47"/>
        <v/>
      </c>
      <c r="BM117" s="549"/>
      <c r="BN117" s="549"/>
      <c r="BO117" s="549" t="str">
        <f t="shared" si="48"/>
        <v/>
      </c>
      <c r="BP117" s="549"/>
      <c r="BQ117" s="549"/>
      <c r="BR117" s="549" t="str">
        <f t="shared" si="49"/>
        <v/>
      </c>
      <c r="BS117" s="549"/>
      <c r="BT117" s="549"/>
      <c r="BU117" s="549" t="str">
        <f t="shared" si="50"/>
        <v/>
      </c>
      <c r="BV117" s="549"/>
      <c r="BW117" s="549"/>
      <c r="BX117" s="549" t="str">
        <f t="shared" si="51"/>
        <v/>
      </c>
      <c r="BY117" s="549"/>
      <c r="BZ117" s="549"/>
      <c r="CA117" s="549" t="str">
        <f t="shared" si="52"/>
        <v/>
      </c>
      <c r="CB117" s="549"/>
      <c r="CC117" s="549"/>
      <c r="CD117" s="549" t="str">
        <f t="shared" si="53"/>
        <v/>
      </c>
      <c r="CE117" s="549"/>
      <c r="CF117" s="549"/>
      <c r="CG117" s="24"/>
      <c r="CH117" s="521" t="s">
        <v>28</v>
      </c>
      <c r="CI117" s="519"/>
      <c r="CJ117" s="520"/>
      <c r="CK117" s="513" t="s">
        <v>29</v>
      </c>
      <c r="CL117" s="519"/>
      <c r="CM117" s="520"/>
      <c r="CN117" s="513" t="s">
        <v>30</v>
      </c>
      <c r="CO117" s="514"/>
      <c r="CP117" s="515"/>
      <c r="CQ117" s="516" t="s">
        <v>31</v>
      </c>
      <c r="CR117" s="514"/>
      <c r="CS117" s="515"/>
      <c r="CT117" s="534" t="str">
        <f t="shared" si="54"/>
        <v/>
      </c>
      <c r="CU117" s="535"/>
      <c r="CV117" s="535"/>
      <c r="CW117" s="535"/>
      <c r="CX117" s="535"/>
      <c r="CY117" s="535"/>
      <c r="CZ117" s="535"/>
      <c r="DA117" s="535"/>
      <c r="DB117" s="535"/>
      <c r="DC117" s="536"/>
    </row>
    <row r="118" spans="1:107" s="1" customFormat="1" ht="18" customHeight="1">
      <c r="A118" s="521">
        <v>8</v>
      </c>
      <c r="B118" s="519"/>
      <c r="C118" s="625"/>
      <c r="D118" s="626" t="str">
        <f t="shared" si="29"/>
        <v/>
      </c>
      <c r="E118" s="626"/>
      <c r="F118" s="626"/>
      <c r="G118" s="627" t="str">
        <f t="shared" si="30"/>
        <v/>
      </c>
      <c r="H118" s="628"/>
      <c r="I118" s="629"/>
      <c r="J118" s="630" t="str">
        <f t="shared" si="31"/>
        <v/>
      </c>
      <c r="K118" s="562"/>
      <c r="L118" s="562"/>
      <c r="M118" s="562" t="str">
        <f t="shared" si="32"/>
        <v/>
      </c>
      <c r="N118" s="562"/>
      <c r="O118" s="562"/>
      <c r="P118" s="562" t="str">
        <f t="shared" si="33"/>
        <v/>
      </c>
      <c r="Q118" s="562"/>
      <c r="R118" s="562"/>
      <c r="S118" s="562" t="str">
        <f t="shared" si="34"/>
        <v/>
      </c>
      <c r="T118" s="562"/>
      <c r="U118" s="562"/>
      <c r="V118" s="562" t="str">
        <f t="shared" si="35"/>
        <v/>
      </c>
      <c r="W118" s="562"/>
      <c r="X118" s="562"/>
      <c r="Y118" s="562" t="str">
        <f t="shared" si="36"/>
        <v/>
      </c>
      <c r="Z118" s="562"/>
      <c r="AA118" s="562"/>
      <c r="AB118" s="562" t="str">
        <f t="shared" si="37"/>
        <v/>
      </c>
      <c r="AC118" s="562"/>
      <c r="AD118" s="562"/>
      <c r="AE118" s="562" t="str">
        <f t="shared" si="38"/>
        <v/>
      </c>
      <c r="AF118" s="562"/>
      <c r="AG118" s="562"/>
      <c r="AH118" s="562" t="str">
        <f t="shared" si="39"/>
        <v/>
      </c>
      <c r="AI118" s="562"/>
      <c r="AJ118" s="562"/>
      <c r="AK118" s="562" t="str">
        <f t="shared" si="40"/>
        <v/>
      </c>
      <c r="AL118" s="562"/>
      <c r="AM118" s="562"/>
      <c r="AN118" s="631" t="str">
        <f t="shared" si="41"/>
        <v/>
      </c>
      <c r="AO118" s="632" t="str">
        <f t="shared" si="41"/>
        <v/>
      </c>
      <c r="AP118" s="633"/>
      <c r="AQ118" s="633" t="str">
        <f t="shared" si="55"/>
        <v/>
      </c>
      <c r="AR118" s="633"/>
      <c r="AS118" s="633"/>
      <c r="AT118" s="633" t="str">
        <f t="shared" si="56"/>
        <v/>
      </c>
      <c r="AU118" s="633"/>
      <c r="AV118" s="634"/>
      <c r="AW118" s="635" t="str">
        <f t="shared" si="42"/>
        <v/>
      </c>
      <c r="AX118" s="636"/>
      <c r="AY118" s="636"/>
      <c r="AZ118" s="636" t="str">
        <f t="shared" si="43"/>
        <v/>
      </c>
      <c r="BA118" s="636"/>
      <c r="BB118" s="637"/>
      <c r="BC118" s="545" t="str">
        <f t="shared" si="44"/>
        <v/>
      </c>
      <c r="BD118" s="546"/>
      <c r="BE118" s="546"/>
      <c r="BF118" s="546" t="str">
        <f t="shared" si="45"/>
        <v/>
      </c>
      <c r="BG118" s="546"/>
      <c r="BH118" s="546"/>
      <c r="BI118" s="546" t="str">
        <f t="shared" si="46"/>
        <v/>
      </c>
      <c r="BJ118" s="546"/>
      <c r="BK118" s="547"/>
      <c r="BL118" s="548" t="str">
        <f t="shared" si="47"/>
        <v/>
      </c>
      <c r="BM118" s="549"/>
      <c r="BN118" s="549"/>
      <c r="BO118" s="549" t="str">
        <f t="shared" si="48"/>
        <v/>
      </c>
      <c r="BP118" s="549"/>
      <c r="BQ118" s="549"/>
      <c r="BR118" s="549" t="str">
        <f t="shared" si="49"/>
        <v/>
      </c>
      <c r="BS118" s="549"/>
      <c r="BT118" s="549"/>
      <c r="BU118" s="549" t="str">
        <f t="shared" si="50"/>
        <v/>
      </c>
      <c r="BV118" s="549"/>
      <c r="BW118" s="549"/>
      <c r="BX118" s="549" t="str">
        <f t="shared" si="51"/>
        <v/>
      </c>
      <c r="BY118" s="549"/>
      <c r="BZ118" s="549"/>
      <c r="CA118" s="549" t="str">
        <f t="shared" si="52"/>
        <v/>
      </c>
      <c r="CB118" s="549"/>
      <c r="CC118" s="549"/>
      <c r="CD118" s="549" t="str">
        <f t="shared" si="53"/>
        <v/>
      </c>
      <c r="CE118" s="549"/>
      <c r="CF118" s="549"/>
      <c r="CG118" s="24"/>
      <c r="CH118" s="544" t="s">
        <v>28</v>
      </c>
      <c r="CI118" s="529"/>
      <c r="CJ118" s="530"/>
      <c r="CK118" s="528" t="s">
        <v>29</v>
      </c>
      <c r="CL118" s="529"/>
      <c r="CM118" s="530"/>
      <c r="CN118" s="528" t="s">
        <v>30</v>
      </c>
      <c r="CO118" s="531"/>
      <c r="CP118" s="532"/>
      <c r="CQ118" s="533" t="s">
        <v>31</v>
      </c>
      <c r="CR118" s="531"/>
      <c r="CS118" s="532"/>
      <c r="CT118" s="534" t="str">
        <f t="shared" si="54"/>
        <v/>
      </c>
      <c r="CU118" s="535"/>
      <c r="CV118" s="535"/>
      <c r="CW118" s="535"/>
      <c r="CX118" s="535"/>
      <c r="CY118" s="535"/>
      <c r="CZ118" s="535"/>
      <c r="DA118" s="535"/>
      <c r="DB118" s="535"/>
      <c r="DC118" s="536"/>
    </row>
    <row r="119" spans="1:107" s="1" customFormat="1" ht="18" customHeight="1">
      <c r="A119" s="544">
        <v>9</v>
      </c>
      <c r="B119" s="529"/>
      <c r="C119" s="561"/>
      <c r="D119" s="562" t="str">
        <f t="shared" si="29"/>
        <v/>
      </c>
      <c r="E119" s="562"/>
      <c r="F119" s="562"/>
      <c r="G119" s="638" t="str">
        <f t="shared" si="30"/>
        <v/>
      </c>
      <c r="H119" s="639"/>
      <c r="I119" s="640"/>
      <c r="J119" s="630" t="str">
        <f t="shared" si="31"/>
        <v/>
      </c>
      <c r="K119" s="562"/>
      <c r="L119" s="562"/>
      <c r="M119" s="562" t="str">
        <f t="shared" si="32"/>
        <v/>
      </c>
      <c r="N119" s="562"/>
      <c r="O119" s="562"/>
      <c r="P119" s="562" t="str">
        <f t="shared" si="33"/>
        <v/>
      </c>
      <c r="Q119" s="562"/>
      <c r="R119" s="562"/>
      <c r="S119" s="562" t="str">
        <f t="shared" si="34"/>
        <v/>
      </c>
      <c r="T119" s="562"/>
      <c r="U119" s="562"/>
      <c r="V119" s="562" t="str">
        <f t="shared" si="35"/>
        <v/>
      </c>
      <c r="W119" s="562"/>
      <c r="X119" s="562"/>
      <c r="Y119" s="562" t="str">
        <f t="shared" si="36"/>
        <v/>
      </c>
      <c r="Z119" s="562"/>
      <c r="AA119" s="562"/>
      <c r="AB119" s="562" t="str">
        <f t="shared" si="37"/>
        <v/>
      </c>
      <c r="AC119" s="562"/>
      <c r="AD119" s="562"/>
      <c r="AE119" s="562" t="str">
        <f t="shared" si="38"/>
        <v/>
      </c>
      <c r="AF119" s="562"/>
      <c r="AG119" s="562"/>
      <c r="AH119" s="562" t="str">
        <f t="shared" si="39"/>
        <v/>
      </c>
      <c r="AI119" s="562"/>
      <c r="AJ119" s="562"/>
      <c r="AK119" s="562" t="str">
        <f t="shared" si="40"/>
        <v/>
      </c>
      <c r="AL119" s="562"/>
      <c r="AM119" s="562"/>
      <c r="AN119" s="631" t="str">
        <f t="shared" si="41"/>
        <v/>
      </c>
      <c r="AO119" s="632" t="str">
        <f t="shared" si="41"/>
        <v/>
      </c>
      <c r="AP119" s="633"/>
      <c r="AQ119" s="633" t="str">
        <f t="shared" si="55"/>
        <v/>
      </c>
      <c r="AR119" s="633"/>
      <c r="AS119" s="633"/>
      <c r="AT119" s="633" t="str">
        <f t="shared" si="56"/>
        <v/>
      </c>
      <c r="AU119" s="633"/>
      <c r="AV119" s="634"/>
      <c r="AW119" s="635" t="str">
        <f t="shared" si="42"/>
        <v/>
      </c>
      <c r="AX119" s="636"/>
      <c r="AY119" s="636"/>
      <c r="AZ119" s="636" t="str">
        <f t="shared" si="43"/>
        <v/>
      </c>
      <c r="BA119" s="636"/>
      <c r="BB119" s="637"/>
      <c r="BC119" s="545" t="str">
        <f t="shared" si="44"/>
        <v/>
      </c>
      <c r="BD119" s="546"/>
      <c r="BE119" s="546"/>
      <c r="BF119" s="546" t="str">
        <f t="shared" si="45"/>
        <v/>
      </c>
      <c r="BG119" s="546"/>
      <c r="BH119" s="546"/>
      <c r="BI119" s="546" t="str">
        <f t="shared" si="46"/>
        <v/>
      </c>
      <c r="BJ119" s="546"/>
      <c r="BK119" s="547"/>
      <c r="BL119" s="548" t="str">
        <f t="shared" si="47"/>
        <v/>
      </c>
      <c r="BM119" s="549"/>
      <c r="BN119" s="549"/>
      <c r="BO119" s="549" t="str">
        <f t="shared" si="48"/>
        <v/>
      </c>
      <c r="BP119" s="549"/>
      <c r="BQ119" s="549"/>
      <c r="BR119" s="549" t="str">
        <f t="shared" si="49"/>
        <v/>
      </c>
      <c r="BS119" s="549"/>
      <c r="BT119" s="549"/>
      <c r="BU119" s="549" t="str">
        <f t="shared" si="50"/>
        <v/>
      </c>
      <c r="BV119" s="549"/>
      <c r="BW119" s="549"/>
      <c r="BX119" s="549" t="str">
        <f t="shared" si="51"/>
        <v/>
      </c>
      <c r="BY119" s="549"/>
      <c r="BZ119" s="549"/>
      <c r="CA119" s="549" t="str">
        <f t="shared" si="52"/>
        <v/>
      </c>
      <c r="CB119" s="549"/>
      <c r="CC119" s="549"/>
      <c r="CD119" s="549" t="str">
        <f t="shared" si="53"/>
        <v/>
      </c>
      <c r="CE119" s="549"/>
      <c r="CF119" s="549"/>
      <c r="CG119" s="24"/>
      <c r="CH119" s="521" t="s">
        <v>28</v>
      </c>
      <c r="CI119" s="519"/>
      <c r="CJ119" s="520"/>
      <c r="CK119" s="513" t="s">
        <v>29</v>
      </c>
      <c r="CL119" s="519"/>
      <c r="CM119" s="520"/>
      <c r="CN119" s="513" t="s">
        <v>30</v>
      </c>
      <c r="CO119" s="514"/>
      <c r="CP119" s="515"/>
      <c r="CQ119" s="516" t="s">
        <v>31</v>
      </c>
      <c r="CR119" s="514"/>
      <c r="CS119" s="515"/>
      <c r="CT119" s="534" t="str">
        <f t="shared" si="54"/>
        <v/>
      </c>
      <c r="CU119" s="535"/>
      <c r="CV119" s="535"/>
      <c r="CW119" s="535"/>
      <c r="CX119" s="535"/>
      <c r="CY119" s="535"/>
      <c r="CZ119" s="535"/>
      <c r="DA119" s="535"/>
      <c r="DB119" s="535"/>
      <c r="DC119" s="536"/>
    </row>
    <row r="120" spans="1:107" s="1" customFormat="1" ht="18" customHeight="1">
      <c r="A120" s="521">
        <v>10</v>
      </c>
      <c r="B120" s="519"/>
      <c r="C120" s="625"/>
      <c r="D120" s="626" t="str">
        <f t="shared" si="29"/>
        <v/>
      </c>
      <c r="E120" s="626"/>
      <c r="F120" s="626"/>
      <c r="G120" s="627" t="str">
        <f t="shared" si="30"/>
        <v/>
      </c>
      <c r="H120" s="628"/>
      <c r="I120" s="629"/>
      <c r="J120" s="630" t="str">
        <f t="shared" si="31"/>
        <v/>
      </c>
      <c r="K120" s="562"/>
      <c r="L120" s="562"/>
      <c r="M120" s="562" t="str">
        <f t="shared" si="32"/>
        <v/>
      </c>
      <c r="N120" s="562"/>
      <c r="O120" s="562"/>
      <c r="P120" s="562" t="str">
        <f t="shared" si="33"/>
        <v/>
      </c>
      <c r="Q120" s="562"/>
      <c r="R120" s="562"/>
      <c r="S120" s="562" t="str">
        <f t="shared" si="34"/>
        <v/>
      </c>
      <c r="T120" s="562"/>
      <c r="U120" s="562"/>
      <c r="V120" s="562" t="str">
        <f t="shared" si="35"/>
        <v/>
      </c>
      <c r="W120" s="562"/>
      <c r="X120" s="562"/>
      <c r="Y120" s="562" t="str">
        <f t="shared" si="36"/>
        <v/>
      </c>
      <c r="Z120" s="562"/>
      <c r="AA120" s="562"/>
      <c r="AB120" s="562" t="str">
        <f t="shared" si="37"/>
        <v/>
      </c>
      <c r="AC120" s="562"/>
      <c r="AD120" s="562"/>
      <c r="AE120" s="562" t="str">
        <f t="shared" si="38"/>
        <v/>
      </c>
      <c r="AF120" s="562"/>
      <c r="AG120" s="562"/>
      <c r="AH120" s="562" t="str">
        <f t="shared" si="39"/>
        <v/>
      </c>
      <c r="AI120" s="562"/>
      <c r="AJ120" s="562"/>
      <c r="AK120" s="562" t="str">
        <f t="shared" si="40"/>
        <v/>
      </c>
      <c r="AL120" s="562"/>
      <c r="AM120" s="562"/>
      <c r="AN120" s="631" t="str">
        <f t="shared" si="41"/>
        <v/>
      </c>
      <c r="AO120" s="632" t="str">
        <f t="shared" si="41"/>
        <v/>
      </c>
      <c r="AP120" s="633"/>
      <c r="AQ120" s="633" t="str">
        <f t="shared" si="55"/>
        <v/>
      </c>
      <c r="AR120" s="633"/>
      <c r="AS120" s="633"/>
      <c r="AT120" s="633" t="str">
        <f t="shared" si="56"/>
        <v/>
      </c>
      <c r="AU120" s="633"/>
      <c r="AV120" s="634"/>
      <c r="AW120" s="635" t="str">
        <f t="shared" si="42"/>
        <v/>
      </c>
      <c r="AX120" s="636"/>
      <c r="AY120" s="636"/>
      <c r="AZ120" s="636" t="str">
        <f t="shared" si="43"/>
        <v/>
      </c>
      <c r="BA120" s="636"/>
      <c r="BB120" s="637"/>
      <c r="BC120" s="545" t="str">
        <f t="shared" si="44"/>
        <v/>
      </c>
      <c r="BD120" s="546"/>
      <c r="BE120" s="546"/>
      <c r="BF120" s="546" t="str">
        <f t="shared" si="45"/>
        <v/>
      </c>
      <c r="BG120" s="546"/>
      <c r="BH120" s="546"/>
      <c r="BI120" s="546" t="str">
        <f t="shared" si="46"/>
        <v/>
      </c>
      <c r="BJ120" s="546"/>
      <c r="BK120" s="547"/>
      <c r="BL120" s="548" t="str">
        <f t="shared" si="47"/>
        <v/>
      </c>
      <c r="BM120" s="549"/>
      <c r="BN120" s="549"/>
      <c r="BO120" s="549" t="str">
        <f t="shared" si="48"/>
        <v/>
      </c>
      <c r="BP120" s="549"/>
      <c r="BQ120" s="549"/>
      <c r="BR120" s="549" t="str">
        <f t="shared" si="49"/>
        <v/>
      </c>
      <c r="BS120" s="549"/>
      <c r="BT120" s="549"/>
      <c r="BU120" s="549" t="str">
        <f t="shared" si="50"/>
        <v/>
      </c>
      <c r="BV120" s="549"/>
      <c r="BW120" s="549"/>
      <c r="BX120" s="549" t="str">
        <f t="shared" si="51"/>
        <v/>
      </c>
      <c r="BY120" s="549"/>
      <c r="BZ120" s="549"/>
      <c r="CA120" s="549" t="str">
        <f t="shared" si="52"/>
        <v/>
      </c>
      <c r="CB120" s="549"/>
      <c r="CC120" s="549"/>
      <c r="CD120" s="549" t="str">
        <f t="shared" si="53"/>
        <v/>
      </c>
      <c r="CE120" s="549"/>
      <c r="CF120" s="549"/>
      <c r="CG120" s="24"/>
      <c r="CH120" s="544" t="s">
        <v>28</v>
      </c>
      <c r="CI120" s="529"/>
      <c r="CJ120" s="530"/>
      <c r="CK120" s="528" t="s">
        <v>29</v>
      </c>
      <c r="CL120" s="529"/>
      <c r="CM120" s="530"/>
      <c r="CN120" s="528" t="s">
        <v>30</v>
      </c>
      <c r="CO120" s="531"/>
      <c r="CP120" s="532"/>
      <c r="CQ120" s="533" t="s">
        <v>31</v>
      </c>
      <c r="CR120" s="531"/>
      <c r="CS120" s="532"/>
      <c r="CT120" s="534" t="str">
        <f t="shared" si="54"/>
        <v/>
      </c>
      <c r="CU120" s="535"/>
      <c r="CV120" s="535"/>
      <c r="CW120" s="535"/>
      <c r="CX120" s="535"/>
      <c r="CY120" s="535"/>
      <c r="CZ120" s="535"/>
      <c r="DA120" s="535"/>
      <c r="DB120" s="535"/>
      <c r="DC120" s="536"/>
    </row>
    <row r="121" spans="1:107" s="1" customFormat="1" ht="18" customHeight="1">
      <c r="A121" s="544">
        <v>11</v>
      </c>
      <c r="B121" s="529"/>
      <c r="C121" s="561"/>
      <c r="D121" s="562" t="str">
        <f t="shared" si="29"/>
        <v/>
      </c>
      <c r="E121" s="562"/>
      <c r="F121" s="562"/>
      <c r="G121" s="638" t="str">
        <f t="shared" si="30"/>
        <v/>
      </c>
      <c r="H121" s="639"/>
      <c r="I121" s="640"/>
      <c r="J121" s="630" t="str">
        <f t="shared" si="31"/>
        <v/>
      </c>
      <c r="K121" s="562"/>
      <c r="L121" s="562"/>
      <c r="M121" s="562" t="str">
        <f t="shared" si="32"/>
        <v/>
      </c>
      <c r="N121" s="562"/>
      <c r="O121" s="562"/>
      <c r="P121" s="562" t="str">
        <f t="shared" si="33"/>
        <v/>
      </c>
      <c r="Q121" s="562"/>
      <c r="R121" s="562"/>
      <c r="S121" s="562" t="str">
        <f t="shared" si="34"/>
        <v/>
      </c>
      <c r="T121" s="562"/>
      <c r="U121" s="562"/>
      <c r="V121" s="562" t="str">
        <f t="shared" si="35"/>
        <v/>
      </c>
      <c r="W121" s="562"/>
      <c r="X121" s="562"/>
      <c r="Y121" s="562" t="str">
        <f t="shared" si="36"/>
        <v/>
      </c>
      <c r="Z121" s="562"/>
      <c r="AA121" s="562"/>
      <c r="AB121" s="562" t="str">
        <f t="shared" si="37"/>
        <v/>
      </c>
      <c r="AC121" s="562"/>
      <c r="AD121" s="562"/>
      <c r="AE121" s="562" t="str">
        <f t="shared" si="38"/>
        <v/>
      </c>
      <c r="AF121" s="562"/>
      <c r="AG121" s="562"/>
      <c r="AH121" s="562" t="str">
        <f t="shared" si="39"/>
        <v/>
      </c>
      <c r="AI121" s="562"/>
      <c r="AJ121" s="562"/>
      <c r="AK121" s="562" t="str">
        <f t="shared" si="40"/>
        <v/>
      </c>
      <c r="AL121" s="562"/>
      <c r="AM121" s="562"/>
      <c r="AN121" s="631" t="str">
        <f t="shared" si="41"/>
        <v/>
      </c>
      <c r="AO121" s="632" t="str">
        <f t="shared" si="41"/>
        <v/>
      </c>
      <c r="AP121" s="633"/>
      <c r="AQ121" s="633" t="str">
        <f t="shared" si="55"/>
        <v/>
      </c>
      <c r="AR121" s="633"/>
      <c r="AS121" s="633"/>
      <c r="AT121" s="633" t="str">
        <f t="shared" si="56"/>
        <v/>
      </c>
      <c r="AU121" s="633"/>
      <c r="AV121" s="634"/>
      <c r="AW121" s="635" t="str">
        <f t="shared" si="42"/>
        <v/>
      </c>
      <c r="AX121" s="636"/>
      <c r="AY121" s="636"/>
      <c r="AZ121" s="636" t="str">
        <f t="shared" si="43"/>
        <v/>
      </c>
      <c r="BA121" s="636"/>
      <c r="BB121" s="637"/>
      <c r="BC121" s="545" t="str">
        <f t="shared" si="44"/>
        <v/>
      </c>
      <c r="BD121" s="546"/>
      <c r="BE121" s="546"/>
      <c r="BF121" s="546" t="str">
        <f t="shared" si="45"/>
        <v/>
      </c>
      <c r="BG121" s="546"/>
      <c r="BH121" s="546"/>
      <c r="BI121" s="546" t="str">
        <f t="shared" si="46"/>
        <v/>
      </c>
      <c r="BJ121" s="546"/>
      <c r="BK121" s="547"/>
      <c r="BL121" s="548" t="str">
        <f t="shared" si="47"/>
        <v/>
      </c>
      <c r="BM121" s="549"/>
      <c r="BN121" s="549"/>
      <c r="BO121" s="549" t="str">
        <f t="shared" si="48"/>
        <v/>
      </c>
      <c r="BP121" s="549"/>
      <c r="BQ121" s="549"/>
      <c r="BR121" s="549" t="str">
        <f t="shared" si="49"/>
        <v/>
      </c>
      <c r="BS121" s="549"/>
      <c r="BT121" s="549"/>
      <c r="BU121" s="549" t="str">
        <f t="shared" si="50"/>
        <v/>
      </c>
      <c r="BV121" s="549"/>
      <c r="BW121" s="549"/>
      <c r="BX121" s="549" t="str">
        <f t="shared" si="51"/>
        <v/>
      </c>
      <c r="BY121" s="549"/>
      <c r="BZ121" s="549"/>
      <c r="CA121" s="549" t="str">
        <f t="shared" si="52"/>
        <v/>
      </c>
      <c r="CB121" s="549"/>
      <c r="CC121" s="549"/>
      <c r="CD121" s="549" t="str">
        <f t="shared" si="53"/>
        <v/>
      </c>
      <c r="CE121" s="549"/>
      <c r="CF121" s="549"/>
      <c r="CG121" s="24"/>
      <c r="CH121" s="521" t="s">
        <v>28</v>
      </c>
      <c r="CI121" s="519"/>
      <c r="CJ121" s="520"/>
      <c r="CK121" s="513" t="s">
        <v>29</v>
      </c>
      <c r="CL121" s="519"/>
      <c r="CM121" s="520"/>
      <c r="CN121" s="513" t="s">
        <v>30</v>
      </c>
      <c r="CO121" s="514"/>
      <c r="CP121" s="515"/>
      <c r="CQ121" s="516" t="s">
        <v>31</v>
      </c>
      <c r="CR121" s="514"/>
      <c r="CS121" s="515"/>
      <c r="CT121" s="534" t="str">
        <f t="shared" si="54"/>
        <v/>
      </c>
      <c r="CU121" s="535"/>
      <c r="CV121" s="535"/>
      <c r="CW121" s="535"/>
      <c r="CX121" s="535"/>
      <c r="CY121" s="535"/>
      <c r="CZ121" s="535"/>
      <c r="DA121" s="535"/>
      <c r="DB121" s="535"/>
      <c r="DC121" s="536"/>
    </row>
    <row r="122" spans="1:107" s="1" customFormat="1" ht="18" customHeight="1">
      <c r="A122" s="521">
        <v>12</v>
      </c>
      <c r="B122" s="519"/>
      <c r="C122" s="625"/>
      <c r="D122" s="626" t="str">
        <f t="shared" si="29"/>
        <v/>
      </c>
      <c r="E122" s="626"/>
      <c r="F122" s="626"/>
      <c r="G122" s="627" t="str">
        <f t="shared" si="30"/>
        <v/>
      </c>
      <c r="H122" s="628"/>
      <c r="I122" s="629"/>
      <c r="J122" s="630" t="str">
        <f t="shared" si="31"/>
        <v/>
      </c>
      <c r="K122" s="562"/>
      <c r="L122" s="562"/>
      <c r="M122" s="562" t="str">
        <f t="shared" si="32"/>
        <v/>
      </c>
      <c r="N122" s="562"/>
      <c r="O122" s="562"/>
      <c r="P122" s="562" t="str">
        <f t="shared" si="33"/>
        <v/>
      </c>
      <c r="Q122" s="562"/>
      <c r="R122" s="562"/>
      <c r="S122" s="562" t="str">
        <f t="shared" si="34"/>
        <v/>
      </c>
      <c r="T122" s="562"/>
      <c r="U122" s="562"/>
      <c r="V122" s="562" t="str">
        <f t="shared" si="35"/>
        <v/>
      </c>
      <c r="W122" s="562"/>
      <c r="X122" s="562"/>
      <c r="Y122" s="562" t="str">
        <f t="shared" si="36"/>
        <v/>
      </c>
      <c r="Z122" s="562"/>
      <c r="AA122" s="562"/>
      <c r="AB122" s="562" t="str">
        <f t="shared" si="37"/>
        <v/>
      </c>
      <c r="AC122" s="562"/>
      <c r="AD122" s="562"/>
      <c r="AE122" s="562" t="str">
        <f t="shared" si="38"/>
        <v/>
      </c>
      <c r="AF122" s="562"/>
      <c r="AG122" s="562"/>
      <c r="AH122" s="562" t="str">
        <f t="shared" si="39"/>
        <v/>
      </c>
      <c r="AI122" s="562"/>
      <c r="AJ122" s="562"/>
      <c r="AK122" s="562" t="str">
        <f t="shared" si="40"/>
        <v/>
      </c>
      <c r="AL122" s="562"/>
      <c r="AM122" s="562"/>
      <c r="AN122" s="631" t="str">
        <f t="shared" ref="AN122:AO125" si="57">IF(AN75="","",AN75)</f>
        <v/>
      </c>
      <c r="AO122" s="632" t="str">
        <f t="shared" si="57"/>
        <v/>
      </c>
      <c r="AP122" s="633"/>
      <c r="AQ122" s="633" t="str">
        <f t="shared" si="55"/>
        <v/>
      </c>
      <c r="AR122" s="633"/>
      <c r="AS122" s="633"/>
      <c r="AT122" s="633" t="str">
        <f t="shared" si="56"/>
        <v/>
      </c>
      <c r="AU122" s="633"/>
      <c r="AV122" s="634"/>
      <c r="AW122" s="635" t="str">
        <f t="shared" si="42"/>
        <v/>
      </c>
      <c r="AX122" s="636"/>
      <c r="AY122" s="636"/>
      <c r="AZ122" s="636" t="str">
        <f t="shared" si="43"/>
        <v/>
      </c>
      <c r="BA122" s="636"/>
      <c r="BB122" s="637"/>
      <c r="BC122" s="545" t="str">
        <f t="shared" si="44"/>
        <v/>
      </c>
      <c r="BD122" s="546"/>
      <c r="BE122" s="546"/>
      <c r="BF122" s="546" t="str">
        <f t="shared" si="45"/>
        <v/>
      </c>
      <c r="BG122" s="546"/>
      <c r="BH122" s="546"/>
      <c r="BI122" s="546" t="str">
        <f t="shared" si="46"/>
        <v/>
      </c>
      <c r="BJ122" s="546"/>
      <c r="BK122" s="547"/>
      <c r="BL122" s="548" t="str">
        <f t="shared" ref="BL122:BL129" si="58">IF(BL75="","",BL75)</f>
        <v/>
      </c>
      <c r="BM122" s="549"/>
      <c r="BN122" s="549"/>
      <c r="BO122" s="549" t="str">
        <f t="shared" ref="BO122:BO129" si="59">IF(BO75="","",BO75)</f>
        <v/>
      </c>
      <c r="BP122" s="549"/>
      <c r="BQ122" s="549"/>
      <c r="BR122" s="549" t="str">
        <f t="shared" ref="BR122:BR129" si="60">IF(BR75="","",BR75)</f>
        <v/>
      </c>
      <c r="BS122" s="549"/>
      <c r="BT122" s="549"/>
      <c r="BU122" s="549" t="str">
        <f t="shared" ref="BU122:BU129" si="61">IF(BU75="","",BU75)</f>
        <v/>
      </c>
      <c r="BV122" s="549"/>
      <c r="BW122" s="549"/>
      <c r="BX122" s="549" t="str">
        <f t="shared" ref="BX122:BX129" si="62">IF(BX75="","",BX75)</f>
        <v/>
      </c>
      <c r="BY122" s="549"/>
      <c r="BZ122" s="549"/>
      <c r="CA122" s="549" t="str">
        <f t="shared" ref="CA122:CA129" si="63">IF(CA75="","",CA75)</f>
        <v/>
      </c>
      <c r="CB122" s="549"/>
      <c r="CC122" s="549"/>
      <c r="CD122" s="549" t="str">
        <f t="shared" ref="CD122:CD129" si="64">IF(CD75="","",CD75)</f>
        <v/>
      </c>
      <c r="CE122" s="549"/>
      <c r="CF122" s="549"/>
      <c r="CG122" s="24"/>
      <c r="CH122" s="544" t="s">
        <v>28</v>
      </c>
      <c r="CI122" s="529"/>
      <c r="CJ122" s="530"/>
      <c r="CK122" s="528" t="s">
        <v>29</v>
      </c>
      <c r="CL122" s="529"/>
      <c r="CM122" s="530"/>
      <c r="CN122" s="528" t="s">
        <v>30</v>
      </c>
      <c r="CO122" s="531"/>
      <c r="CP122" s="532"/>
      <c r="CQ122" s="533" t="s">
        <v>31</v>
      </c>
      <c r="CR122" s="531"/>
      <c r="CS122" s="532"/>
      <c r="CT122" s="534" t="str">
        <f t="shared" si="54"/>
        <v/>
      </c>
      <c r="CU122" s="535"/>
      <c r="CV122" s="535"/>
      <c r="CW122" s="535"/>
      <c r="CX122" s="535"/>
      <c r="CY122" s="535"/>
      <c r="CZ122" s="535"/>
      <c r="DA122" s="535"/>
      <c r="DB122" s="535"/>
      <c r="DC122" s="536"/>
    </row>
    <row r="123" spans="1:107" s="1" customFormat="1" ht="18" customHeight="1">
      <c r="A123" s="544">
        <v>13</v>
      </c>
      <c r="B123" s="529"/>
      <c r="C123" s="561"/>
      <c r="D123" s="562" t="str">
        <f t="shared" si="29"/>
        <v/>
      </c>
      <c r="E123" s="562"/>
      <c r="F123" s="562"/>
      <c r="G123" s="638" t="str">
        <f t="shared" si="30"/>
        <v/>
      </c>
      <c r="H123" s="639"/>
      <c r="I123" s="640"/>
      <c r="J123" s="630" t="str">
        <f t="shared" si="31"/>
        <v/>
      </c>
      <c r="K123" s="562"/>
      <c r="L123" s="562"/>
      <c r="M123" s="562" t="str">
        <f t="shared" si="32"/>
        <v/>
      </c>
      <c r="N123" s="562"/>
      <c r="O123" s="562"/>
      <c r="P123" s="562" t="str">
        <f t="shared" si="33"/>
        <v/>
      </c>
      <c r="Q123" s="562"/>
      <c r="R123" s="562"/>
      <c r="S123" s="562" t="str">
        <f t="shared" si="34"/>
        <v/>
      </c>
      <c r="T123" s="562"/>
      <c r="U123" s="562"/>
      <c r="V123" s="562" t="str">
        <f t="shared" si="35"/>
        <v/>
      </c>
      <c r="W123" s="562"/>
      <c r="X123" s="562"/>
      <c r="Y123" s="562" t="str">
        <f t="shared" si="36"/>
        <v/>
      </c>
      <c r="Z123" s="562"/>
      <c r="AA123" s="562"/>
      <c r="AB123" s="562" t="str">
        <f t="shared" si="37"/>
        <v/>
      </c>
      <c r="AC123" s="562"/>
      <c r="AD123" s="562"/>
      <c r="AE123" s="562" t="str">
        <f t="shared" si="38"/>
        <v/>
      </c>
      <c r="AF123" s="562"/>
      <c r="AG123" s="562"/>
      <c r="AH123" s="562" t="str">
        <f t="shared" si="39"/>
        <v/>
      </c>
      <c r="AI123" s="562"/>
      <c r="AJ123" s="562"/>
      <c r="AK123" s="562" t="str">
        <f t="shared" si="40"/>
        <v/>
      </c>
      <c r="AL123" s="562"/>
      <c r="AM123" s="562"/>
      <c r="AN123" s="631" t="str">
        <f t="shared" si="57"/>
        <v/>
      </c>
      <c r="AO123" s="632" t="str">
        <f t="shared" si="57"/>
        <v/>
      </c>
      <c r="AP123" s="633"/>
      <c r="AQ123" s="633" t="str">
        <f t="shared" si="55"/>
        <v/>
      </c>
      <c r="AR123" s="633"/>
      <c r="AS123" s="633"/>
      <c r="AT123" s="633" t="str">
        <f t="shared" si="56"/>
        <v/>
      </c>
      <c r="AU123" s="633"/>
      <c r="AV123" s="634"/>
      <c r="AW123" s="635" t="str">
        <f t="shared" si="42"/>
        <v/>
      </c>
      <c r="AX123" s="636"/>
      <c r="AY123" s="636"/>
      <c r="AZ123" s="636" t="str">
        <f t="shared" si="43"/>
        <v/>
      </c>
      <c r="BA123" s="636"/>
      <c r="BB123" s="637"/>
      <c r="BC123" s="545" t="str">
        <f t="shared" si="44"/>
        <v/>
      </c>
      <c r="BD123" s="546"/>
      <c r="BE123" s="546"/>
      <c r="BF123" s="546" t="str">
        <f t="shared" si="45"/>
        <v/>
      </c>
      <c r="BG123" s="546"/>
      <c r="BH123" s="546"/>
      <c r="BI123" s="546" t="str">
        <f t="shared" si="46"/>
        <v/>
      </c>
      <c r="BJ123" s="546"/>
      <c r="BK123" s="547"/>
      <c r="BL123" s="548" t="str">
        <f t="shared" si="58"/>
        <v/>
      </c>
      <c r="BM123" s="549"/>
      <c r="BN123" s="549"/>
      <c r="BO123" s="549" t="str">
        <f t="shared" si="59"/>
        <v/>
      </c>
      <c r="BP123" s="549"/>
      <c r="BQ123" s="549"/>
      <c r="BR123" s="549" t="str">
        <f t="shared" si="60"/>
        <v/>
      </c>
      <c r="BS123" s="549"/>
      <c r="BT123" s="549"/>
      <c r="BU123" s="549" t="str">
        <f t="shared" si="61"/>
        <v/>
      </c>
      <c r="BV123" s="549"/>
      <c r="BW123" s="549"/>
      <c r="BX123" s="549" t="str">
        <f t="shared" si="62"/>
        <v/>
      </c>
      <c r="BY123" s="549"/>
      <c r="BZ123" s="549"/>
      <c r="CA123" s="549" t="str">
        <f t="shared" si="63"/>
        <v/>
      </c>
      <c r="CB123" s="549"/>
      <c r="CC123" s="549"/>
      <c r="CD123" s="549" t="str">
        <f t="shared" si="64"/>
        <v/>
      </c>
      <c r="CE123" s="549"/>
      <c r="CF123" s="549"/>
      <c r="CG123" s="24"/>
      <c r="CH123" s="521" t="s">
        <v>28</v>
      </c>
      <c r="CI123" s="519"/>
      <c r="CJ123" s="520"/>
      <c r="CK123" s="513" t="s">
        <v>29</v>
      </c>
      <c r="CL123" s="519"/>
      <c r="CM123" s="520"/>
      <c r="CN123" s="513" t="s">
        <v>30</v>
      </c>
      <c r="CO123" s="514"/>
      <c r="CP123" s="515"/>
      <c r="CQ123" s="516" t="s">
        <v>31</v>
      </c>
      <c r="CR123" s="514"/>
      <c r="CS123" s="515"/>
      <c r="CT123" s="534" t="str">
        <f t="shared" si="54"/>
        <v/>
      </c>
      <c r="CU123" s="535"/>
      <c r="CV123" s="535"/>
      <c r="CW123" s="535"/>
      <c r="CX123" s="535"/>
      <c r="CY123" s="535"/>
      <c r="CZ123" s="535"/>
      <c r="DA123" s="535"/>
      <c r="DB123" s="535"/>
      <c r="DC123" s="536"/>
    </row>
    <row r="124" spans="1:107" s="1" customFormat="1" ht="18" customHeight="1">
      <c r="A124" s="521">
        <v>14</v>
      </c>
      <c r="B124" s="519"/>
      <c r="C124" s="625"/>
      <c r="D124" s="562" t="str">
        <f t="shared" si="29"/>
        <v/>
      </c>
      <c r="E124" s="562"/>
      <c r="F124" s="562"/>
      <c r="G124" s="638" t="str">
        <f t="shared" si="30"/>
        <v/>
      </c>
      <c r="H124" s="639"/>
      <c r="I124" s="640"/>
      <c r="J124" s="630" t="str">
        <f t="shared" si="31"/>
        <v/>
      </c>
      <c r="K124" s="562"/>
      <c r="L124" s="562"/>
      <c r="M124" s="562" t="str">
        <f t="shared" si="32"/>
        <v/>
      </c>
      <c r="N124" s="562"/>
      <c r="O124" s="562"/>
      <c r="P124" s="562" t="str">
        <f t="shared" si="33"/>
        <v/>
      </c>
      <c r="Q124" s="562"/>
      <c r="R124" s="562"/>
      <c r="S124" s="562" t="str">
        <f t="shared" si="34"/>
        <v/>
      </c>
      <c r="T124" s="562"/>
      <c r="U124" s="562"/>
      <c r="V124" s="562" t="str">
        <f t="shared" si="35"/>
        <v/>
      </c>
      <c r="W124" s="562"/>
      <c r="X124" s="562"/>
      <c r="Y124" s="562" t="str">
        <f t="shared" si="36"/>
        <v/>
      </c>
      <c r="Z124" s="562"/>
      <c r="AA124" s="562"/>
      <c r="AB124" s="562" t="str">
        <f t="shared" si="37"/>
        <v/>
      </c>
      <c r="AC124" s="562"/>
      <c r="AD124" s="562"/>
      <c r="AE124" s="562" t="str">
        <f t="shared" si="38"/>
        <v/>
      </c>
      <c r="AF124" s="562"/>
      <c r="AG124" s="562"/>
      <c r="AH124" s="562" t="str">
        <f t="shared" si="39"/>
        <v/>
      </c>
      <c r="AI124" s="562"/>
      <c r="AJ124" s="562"/>
      <c r="AK124" s="562" t="str">
        <f t="shared" si="40"/>
        <v/>
      </c>
      <c r="AL124" s="562"/>
      <c r="AM124" s="562"/>
      <c r="AN124" s="631" t="str">
        <f t="shared" si="57"/>
        <v/>
      </c>
      <c r="AO124" s="632" t="str">
        <f t="shared" si="57"/>
        <v/>
      </c>
      <c r="AP124" s="633"/>
      <c r="AQ124" s="633" t="str">
        <f t="shared" si="55"/>
        <v/>
      </c>
      <c r="AR124" s="633"/>
      <c r="AS124" s="633"/>
      <c r="AT124" s="633" t="str">
        <f t="shared" si="56"/>
        <v/>
      </c>
      <c r="AU124" s="633"/>
      <c r="AV124" s="634"/>
      <c r="AW124" s="635" t="str">
        <f t="shared" si="42"/>
        <v/>
      </c>
      <c r="AX124" s="636"/>
      <c r="AY124" s="636"/>
      <c r="AZ124" s="636" t="str">
        <f t="shared" si="43"/>
        <v/>
      </c>
      <c r="BA124" s="636"/>
      <c r="BB124" s="637"/>
      <c r="BC124" s="545" t="str">
        <f t="shared" si="44"/>
        <v/>
      </c>
      <c r="BD124" s="546"/>
      <c r="BE124" s="546"/>
      <c r="BF124" s="546" t="str">
        <f t="shared" si="45"/>
        <v/>
      </c>
      <c r="BG124" s="546"/>
      <c r="BH124" s="546"/>
      <c r="BI124" s="546" t="str">
        <f t="shared" si="46"/>
        <v/>
      </c>
      <c r="BJ124" s="546"/>
      <c r="BK124" s="547"/>
      <c r="BL124" s="548" t="str">
        <f t="shared" si="58"/>
        <v/>
      </c>
      <c r="BM124" s="549"/>
      <c r="BN124" s="549"/>
      <c r="BO124" s="549" t="str">
        <f t="shared" si="59"/>
        <v/>
      </c>
      <c r="BP124" s="549"/>
      <c r="BQ124" s="549"/>
      <c r="BR124" s="549" t="str">
        <f t="shared" si="60"/>
        <v/>
      </c>
      <c r="BS124" s="549"/>
      <c r="BT124" s="549"/>
      <c r="BU124" s="549" t="str">
        <f t="shared" si="61"/>
        <v/>
      </c>
      <c r="BV124" s="549"/>
      <c r="BW124" s="549"/>
      <c r="BX124" s="549" t="str">
        <f t="shared" si="62"/>
        <v/>
      </c>
      <c r="BY124" s="549"/>
      <c r="BZ124" s="549"/>
      <c r="CA124" s="549" t="str">
        <f t="shared" si="63"/>
        <v/>
      </c>
      <c r="CB124" s="549"/>
      <c r="CC124" s="549"/>
      <c r="CD124" s="549" t="str">
        <f t="shared" si="64"/>
        <v/>
      </c>
      <c r="CE124" s="549"/>
      <c r="CF124" s="549"/>
      <c r="CG124" s="24"/>
      <c r="CH124" s="521" t="s">
        <v>28</v>
      </c>
      <c r="CI124" s="519"/>
      <c r="CJ124" s="520"/>
      <c r="CK124" s="513" t="s">
        <v>29</v>
      </c>
      <c r="CL124" s="519"/>
      <c r="CM124" s="520"/>
      <c r="CN124" s="513" t="s">
        <v>30</v>
      </c>
      <c r="CO124" s="514"/>
      <c r="CP124" s="515"/>
      <c r="CQ124" s="516" t="s">
        <v>31</v>
      </c>
      <c r="CR124" s="514"/>
      <c r="CS124" s="515"/>
      <c r="CT124" s="534" t="str">
        <f t="shared" si="54"/>
        <v/>
      </c>
      <c r="CU124" s="535"/>
      <c r="CV124" s="535"/>
      <c r="CW124" s="535"/>
      <c r="CX124" s="535"/>
      <c r="CY124" s="535"/>
      <c r="CZ124" s="535"/>
      <c r="DA124" s="535"/>
      <c r="DB124" s="535"/>
      <c r="DC124" s="536"/>
    </row>
    <row r="125" spans="1:107" s="1" customFormat="1" ht="18" customHeight="1" thickBot="1">
      <c r="A125" s="721">
        <v>15</v>
      </c>
      <c r="B125" s="722"/>
      <c r="C125" s="723"/>
      <c r="D125" s="724" t="str">
        <f t="shared" si="29"/>
        <v/>
      </c>
      <c r="E125" s="724"/>
      <c r="F125" s="724"/>
      <c r="G125" s="725" t="str">
        <f t="shared" si="30"/>
        <v/>
      </c>
      <c r="H125" s="726"/>
      <c r="I125" s="727"/>
      <c r="J125" s="728" t="str">
        <f t="shared" si="31"/>
        <v/>
      </c>
      <c r="K125" s="724"/>
      <c r="L125" s="724"/>
      <c r="M125" s="724" t="str">
        <f t="shared" si="32"/>
        <v/>
      </c>
      <c r="N125" s="724"/>
      <c r="O125" s="724"/>
      <c r="P125" s="724" t="str">
        <f t="shared" si="33"/>
        <v/>
      </c>
      <c r="Q125" s="724"/>
      <c r="R125" s="724"/>
      <c r="S125" s="724" t="str">
        <f t="shared" si="34"/>
        <v/>
      </c>
      <c r="T125" s="724"/>
      <c r="U125" s="724"/>
      <c r="V125" s="724" t="str">
        <f t="shared" si="35"/>
        <v/>
      </c>
      <c r="W125" s="724"/>
      <c r="X125" s="724"/>
      <c r="Y125" s="724" t="str">
        <f t="shared" si="36"/>
        <v/>
      </c>
      <c r="Z125" s="724"/>
      <c r="AA125" s="724"/>
      <c r="AB125" s="724" t="str">
        <f t="shared" si="37"/>
        <v/>
      </c>
      <c r="AC125" s="724"/>
      <c r="AD125" s="724"/>
      <c r="AE125" s="724" t="str">
        <f t="shared" si="38"/>
        <v/>
      </c>
      <c r="AF125" s="724"/>
      <c r="AG125" s="724"/>
      <c r="AH125" s="724" t="str">
        <f t="shared" si="39"/>
        <v/>
      </c>
      <c r="AI125" s="724"/>
      <c r="AJ125" s="724"/>
      <c r="AK125" s="724" t="str">
        <f t="shared" si="40"/>
        <v/>
      </c>
      <c r="AL125" s="724"/>
      <c r="AM125" s="724"/>
      <c r="AN125" s="729" t="str">
        <f t="shared" si="57"/>
        <v/>
      </c>
      <c r="AO125" s="730" t="str">
        <f t="shared" si="57"/>
        <v/>
      </c>
      <c r="AP125" s="731"/>
      <c r="AQ125" s="731" t="str">
        <f t="shared" si="55"/>
        <v/>
      </c>
      <c r="AR125" s="731"/>
      <c r="AS125" s="731"/>
      <c r="AT125" s="731" t="str">
        <f t="shared" si="56"/>
        <v/>
      </c>
      <c r="AU125" s="731"/>
      <c r="AV125" s="732"/>
      <c r="AW125" s="733" t="str">
        <f t="shared" si="42"/>
        <v/>
      </c>
      <c r="AX125" s="734"/>
      <c r="AY125" s="734"/>
      <c r="AZ125" s="734" t="str">
        <f t="shared" si="43"/>
        <v/>
      </c>
      <c r="BA125" s="734"/>
      <c r="BB125" s="735"/>
      <c r="BC125" s="716" t="str">
        <f t="shared" si="44"/>
        <v/>
      </c>
      <c r="BD125" s="717"/>
      <c r="BE125" s="717"/>
      <c r="BF125" s="717" t="str">
        <f t="shared" si="45"/>
        <v/>
      </c>
      <c r="BG125" s="717"/>
      <c r="BH125" s="717"/>
      <c r="BI125" s="717" t="str">
        <f t="shared" si="46"/>
        <v/>
      </c>
      <c r="BJ125" s="717"/>
      <c r="BK125" s="718"/>
      <c r="BL125" s="719" t="str">
        <f t="shared" si="58"/>
        <v/>
      </c>
      <c r="BM125" s="720"/>
      <c r="BN125" s="720"/>
      <c r="BO125" s="720" t="str">
        <f t="shared" si="59"/>
        <v/>
      </c>
      <c r="BP125" s="720"/>
      <c r="BQ125" s="720"/>
      <c r="BR125" s="720" t="str">
        <f t="shared" si="60"/>
        <v/>
      </c>
      <c r="BS125" s="720"/>
      <c r="BT125" s="720"/>
      <c r="BU125" s="720" t="str">
        <f t="shared" si="61"/>
        <v/>
      </c>
      <c r="BV125" s="720"/>
      <c r="BW125" s="720"/>
      <c r="BX125" s="720" t="str">
        <f t="shared" si="62"/>
        <v/>
      </c>
      <c r="BY125" s="720"/>
      <c r="BZ125" s="720"/>
      <c r="CA125" s="720" t="str">
        <f t="shared" si="63"/>
        <v/>
      </c>
      <c r="CB125" s="720"/>
      <c r="CC125" s="720"/>
      <c r="CD125" s="720" t="str">
        <f t="shared" si="64"/>
        <v/>
      </c>
      <c r="CE125" s="720"/>
      <c r="CF125" s="720"/>
      <c r="CG125" s="70"/>
      <c r="CH125" s="582" t="s">
        <v>28</v>
      </c>
      <c r="CI125" s="583"/>
      <c r="CJ125" s="659"/>
      <c r="CK125" s="658" t="s">
        <v>29</v>
      </c>
      <c r="CL125" s="583"/>
      <c r="CM125" s="659"/>
      <c r="CN125" s="658" t="s">
        <v>30</v>
      </c>
      <c r="CO125" s="660"/>
      <c r="CP125" s="661"/>
      <c r="CQ125" s="709" t="s">
        <v>31</v>
      </c>
      <c r="CR125" s="660"/>
      <c r="CS125" s="661"/>
      <c r="CT125" s="694" t="str">
        <f t="shared" si="54"/>
        <v/>
      </c>
      <c r="CU125" s="695"/>
      <c r="CV125" s="695"/>
      <c r="CW125" s="695"/>
      <c r="CX125" s="695"/>
      <c r="CY125" s="695"/>
      <c r="CZ125" s="695"/>
      <c r="DA125" s="695"/>
      <c r="DB125" s="695"/>
      <c r="DC125" s="696"/>
    </row>
    <row r="126" spans="1:107" s="1" customFormat="1" ht="18"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7"/>
      <c r="AO126" s="689" t="s">
        <v>59</v>
      </c>
      <c r="AP126" s="690"/>
      <c r="AQ126" s="690"/>
      <c r="AR126" s="690"/>
      <c r="AS126" s="690"/>
      <c r="AT126" s="690"/>
      <c r="AU126" s="690"/>
      <c r="AV126" s="690"/>
      <c r="AW126" s="690"/>
      <c r="AX126" s="690"/>
      <c r="AY126" s="690"/>
      <c r="AZ126" s="690"/>
      <c r="BA126" s="690"/>
      <c r="BB126" s="690"/>
      <c r="BC126" s="690"/>
      <c r="BD126" s="690"/>
      <c r="BE126" s="690"/>
      <c r="BF126" s="690"/>
      <c r="BG126" s="690"/>
      <c r="BH126" s="690"/>
      <c r="BI126" s="690"/>
      <c r="BJ126" s="690"/>
      <c r="BK126" s="691"/>
      <c r="BL126" s="697" t="str">
        <f t="shared" si="58"/>
        <v/>
      </c>
      <c r="BM126" s="698"/>
      <c r="BN126" s="698"/>
      <c r="BO126" s="698" t="str">
        <f t="shared" si="59"/>
        <v/>
      </c>
      <c r="BP126" s="698"/>
      <c r="BQ126" s="698"/>
      <c r="BR126" s="698" t="str">
        <f t="shared" si="60"/>
        <v/>
      </c>
      <c r="BS126" s="698"/>
      <c r="BT126" s="698"/>
      <c r="BU126" s="698" t="str">
        <f t="shared" si="61"/>
        <v/>
      </c>
      <c r="BV126" s="698"/>
      <c r="BW126" s="698"/>
      <c r="BX126" s="698" t="str">
        <f t="shared" si="62"/>
        <v/>
      </c>
      <c r="BY126" s="698"/>
      <c r="BZ126" s="698"/>
      <c r="CA126" s="698" t="str">
        <f t="shared" si="63"/>
        <v/>
      </c>
      <c r="CB126" s="698"/>
      <c r="CC126" s="698"/>
      <c r="CD126" s="698" t="str">
        <f t="shared" si="64"/>
        <v/>
      </c>
      <c r="CE126" s="698"/>
      <c r="CF126" s="698"/>
      <c r="CG126" s="71"/>
      <c r="CH126" s="701" t="s">
        <v>35</v>
      </c>
      <c r="CI126" s="702"/>
      <c r="CJ126" s="702"/>
      <c r="CK126" s="702"/>
      <c r="CL126" s="702"/>
      <c r="CM126" s="702"/>
      <c r="CN126" s="702"/>
      <c r="CO126" s="702"/>
      <c r="CP126" s="703"/>
      <c r="CQ126" s="704" t="str">
        <f>IF(CQ79="","",CQ79)</f>
        <v/>
      </c>
      <c r="CR126" s="704"/>
      <c r="CS126" s="704"/>
      <c r="CT126" s="704"/>
      <c r="CU126" s="704"/>
      <c r="CV126" s="704"/>
      <c r="CW126" s="704"/>
      <c r="CX126" s="704"/>
      <c r="CY126" s="704"/>
      <c r="CZ126" s="704"/>
      <c r="DA126" s="704"/>
      <c r="DB126" s="704"/>
      <c r="DC126" s="705"/>
    </row>
    <row r="127" spans="1:107" s="1" customFormat="1" ht="18" customHeight="1">
      <c r="A127" s="2"/>
      <c r="B127" s="2"/>
      <c r="C127" s="2"/>
      <c r="D127" s="2"/>
      <c r="E127" s="2"/>
      <c r="F127" s="2"/>
      <c r="G127" s="2"/>
      <c r="H127" s="2"/>
      <c r="I127" s="2"/>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58"/>
      <c r="AO127" s="655" t="s">
        <v>63</v>
      </c>
      <c r="AP127" s="656"/>
      <c r="AQ127" s="656"/>
      <c r="AR127" s="656"/>
      <c r="AS127" s="656"/>
      <c r="AT127" s="656"/>
      <c r="AU127" s="656"/>
      <c r="AV127" s="656"/>
      <c r="AW127" s="656"/>
      <c r="AX127" s="656"/>
      <c r="AY127" s="656"/>
      <c r="AZ127" s="656"/>
      <c r="BA127" s="656"/>
      <c r="BB127" s="656"/>
      <c r="BC127" s="656"/>
      <c r="BD127" s="656"/>
      <c r="BE127" s="656"/>
      <c r="BF127" s="656"/>
      <c r="BG127" s="656"/>
      <c r="BH127" s="656"/>
      <c r="BI127" s="656"/>
      <c r="BJ127" s="656"/>
      <c r="BK127" s="657"/>
      <c r="BL127" s="699" t="str">
        <f t="shared" si="58"/>
        <v/>
      </c>
      <c r="BM127" s="700"/>
      <c r="BN127" s="700"/>
      <c r="BO127" s="700" t="str">
        <f t="shared" si="59"/>
        <v/>
      </c>
      <c r="BP127" s="700"/>
      <c r="BQ127" s="700"/>
      <c r="BR127" s="700" t="str">
        <f t="shared" si="60"/>
        <v/>
      </c>
      <c r="BS127" s="700"/>
      <c r="BT127" s="700"/>
      <c r="BU127" s="700" t="str">
        <f t="shared" si="61"/>
        <v/>
      </c>
      <c r="BV127" s="700"/>
      <c r="BW127" s="700"/>
      <c r="BX127" s="700" t="str">
        <f t="shared" si="62"/>
        <v/>
      </c>
      <c r="BY127" s="700"/>
      <c r="BZ127" s="700"/>
      <c r="CA127" s="700" t="str">
        <f t="shared" si="63"/>
        <v/>
      </c>
      <c r="CB127" s="700"/>
      <c r="CC127" s="700"/>
      <c r="CD127" s="700" t="str">
        <f t="shared" si="64"/>
        <v/>
      </c>
      <c r="CE127" s="700"/>
      <c r="CF127" s="700"/>
      <c r="CG127" s="53"/>
      <c r="CH127" s="706" t="s">
        <v>35</v>
      </c>
      <c r="CI127" s="707"/>
      <c r="CJ127" s="707"/>
      <c r="CK127" s="707"/>
      <c r="CL127" s="707"/>
      <c r="CM127" s="707"/>
      <c r="CN127" s="707"/>
      <c r="CO127" s="707"/>
      <c r="CP127" s="708"/>
      <c r="CQ127" s="710" t="str">
        <f>IF(CQ80="","",CQ80)</f>
        <v/>
      </c>
      <c r="CR127" s="710"/>
      <c r="CS127" s="710"/>
      <c r="CT127" s="710"/>
      <c r="CU127" s="710"/>
      <c r="CV127" s="710"/>
      <c r="CW127" s="710"/>
      <c r="CX127" s="710"/>
      <c r="CY127" s="710"/>
      <c r="CZ127" s="710"/>
      <c r="DA127" s="710"/>
      <c r="DB127" s="710"/>
      <c r="DC127" s="711"/>
    </row>
    <row r="128" spans="1:107" s="1" customFormat="1" ht="18" customHeight="1">
      <c r="A128" s="25"/>
      <c r="B128" s="2"/>
      <c r="C128" s="2"/>
      <c r="D128" s="2"/>
      <c r="E128" s="2"/>
      <c r="F128" s="2"/>
      <c r="G128" s="2"/>
      <c r="H128" s="2"/>
      <c r="I128" s="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59"/>
      <c r="AO128" s="683" t="s">
        <v>62</v>
      </c>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5"/>
      <c r="BL128" s="714" t="str">
        <f t="shared" si="58"/>
        <v/>
      </c>
      <c r="BM128" s="715"/>
      <c r="BN128" s="715"/>
      <c r="BO128" s="715" t="str">
        <f t="shared" si="59"/>
        <v/>
      </c>
      <c r="BP128" s="715"/>
      <c r="BQ128" s="715"/>
      <c r="BR128" s="715" t="str">
        <f t="shared" si="60"/>
        <v/>
      </c>
      <c r="BS128" s="715"/>
      <c r="BT128" s="715"/>
      <c r="BU128" s="715" t="str">
        <f t="shared" si="61"/>
        <v/>
      </c>
      <c r="BV128" s="715"/>
      <c r="BW128" s="715"/>
      <c r="BX128" s="715" t="str">
        <f t="shared" si="62"/>
        <v/>
      </c>
      <c r="BY128" s="715"/>
      <c r="BZ128" s="715"/>
      <c r="CA128" s="715" t="str">
        <f t="shared" si="63"/>
        <v/>
      </c>
      <c r="CB128" s="715"/>
      <c r="CC128" s="715"/>
      <c r="CD128" s="715" t="str">
        <f t="shared" si="64"/>
        <v/>
      </c>
      <c r="CE128" s="715"/>
      <c r="CF128" s="715"/>
      <c r="CG128" s="55"/>
      <c r="CH128" s="662" t="s">
        <v>35</v>
      </c>
      <c r="CI128" s="663"/>
      <c r="CJ128" s="663"/>
      <c r="CK128" s="663"/>
      <c r="CL128" s="663"/>
      <c r="CM128" s="663"/>
      <c r="CN128" s="663"/>
      <c r="CO128" s="663"/>
      <c r="CP128" s="664"/>
      <c r="CQ128" s="665" t="str">
        <f>IF(CQ81="","",CQ81)</f>
        <v/>
      </c>
      <c r="CR128" s="665"/>
      <c r="CS128" s="665"/>
      <c r="CT128" s="665"/>
      <c r="CU128" s="665"/>
      <c r="CV128" s="665"/>
      <c r="CW128" s="665"/>
      <c r="CX128" s="665"/>
      <c r="CY128" s="665"/>
      <c r="CZ128" s="665"/>
      <c r="DA128" s="665"/>
      <c r="DB128" s="665"/>
      <c r="DC128" s="666"/>
    </row>
    <row r="129" spans="1:248" ht="18" customHeight="1" thickBot="1">
      <c r="A129" s="1"/>
      <c r="B129" s="1"/>
      <c r="C129" s="1"/>
      <c r="D129" s="1"/>
      <c r="E129" s="1"/>
      <c r="F129" s="1"/>
      <c r="G129" s="1"/>
      <c r="H129" s="1"/>
      <c r="I129" s="1"/>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59"/>
      <c r="AO129" s="686" t="s">
        <v>61</v>
      </c>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8"/>
      <c r="BL129" s="712" t="str">
        <f t="shared" si="58"/>
        <v/>
      </c>
      <c r="BM129" s="713"/>
      <c r="BN129" s="713"/>
      <c r="BO129" s="713" t="str">
        <f t="shared" si="59"/>
        <v/>
      </c>
      <c r="BP129" s="713"/>
      <c r="BQ129" s="713"/>
      <c r="BR129" s="713" t="str">
        <f t="shared" si="60"/>
        <v/>
      </c>
      <c r="BS129" s="713"/>
      <c r="BT129" s="713"/>
      <c r="BU129" s="713" t="str">
        <f t="shared" si="61"/>
        <v/>
      </c>
      <c r="BV129" s="713"/>
      <c r="BW129" s="713"/>
      <c r="BX129" s="713" t="str">
        <f t="shared" si="62"/>
        <v/>
      </c>
      <c r="BY129" s="713"/>
      <c r="BZ129" s="713"/>
      <c r="CA129" s="713" t="str">
        <f t="shared" si="63"/>
        <v/>
      </c>
      <c r="CB129" s="713"/>
      <c r="CC129" s="713"/>
      <c r="CD129" s="713" t="str">
        <f t="shared" si="64"/>
        <v/>
      </c>
      <c r="CE129" s="713"/>
      <c r="CF129" s="713"/>
      <c r="CG129" s="54"/>
      <c r="CH129" s="675" t="s">
        <v>58</v>
      </c>
      <c r="CI129" s="676"/>
      <c r="CJ129" s="676"/>
      <c r="CK129" s="676"/>
      <c r="CL129" s="676"/>
      <c r="CM129" s="676"/>
      <c r="CN129" s="676"/>
      <c r="CO129" s="676"/>
      <c r="CP129" s="677"/>
      <c r="CQ129" s="678" t="str">
        <f>IF(CQ82="","",CQ82)</f>
        <v/>
      </c>
      <c r="CR129" s="678"/>
      <c r="CS129" s="678"/>
      <c r="CT129" s="678"/>
      <c r="CU129" s="678"/>
      <c r="CV129" s="678"/>
      <c r="CW129" s="678"/>
      <c r="CX129" s="678"/>
      <c r="CY129" s="678"/>
      <c r="CZ129" s="678"/>
      <c r="DA129" s="678"/>
      <c r="DB129" s="678"/>
      <c r="DC129" s="679"/>
      <c r="DD129" s="1"/>
      <c r="DE129" s="1"/>
      <c r="DF129" s="1"/>
      <c r="DV129" s="28"/>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7.45" customHeight="1">
      <c r="A130" s="6"/>
      <c r="B130" s="6"/>
      <c r="C130" s="29" t="s">
        <v>38</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BO130" s="2"/>
      <c r="BP130" s="2"/>
      <c r="BQ130" s="2"/>
      <c r="BR130" s="2"/>
      <c r="BS130" s="2"/>
      <c r="BT130" s="2"/>
      <c r="BU130" s="2"/>
      <c r="BV130" s="2"/>
      <c r="BW130" s="2"/>
      <c r="BX130" s="2"/>
      <c r="BY130" s="2"/>
      <c r="BZ130" s="2"/>
      <c r="CA130" s="2"/>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248" s="1" customFormat="1" ht="17.45" customHeight="1">
      <c r="A131" s="30" t="s">
        <v>39</v>
      </c>
      <c r="B131" s="26"/>
      <c r="C131" s="26"/>
      <c r="D131" s="30" t="s">
        <v>91</v>
      </c>
      <c r="E131" s="26"/>
      <c r="F131" s="6"/>
      <c r="G131" s="6"/>
      <c r="H131" s="26"/>
      <c r="I131" s="26"/>
      <c r="J131" s="26"/>
      <c r="K131" s="26"/>
      <c r="L131" s="26"/>
      <c r="M131" s="26"/>
      <c r="N131" s="26"/>
      <c r="O131" s="26"/>
      <c r="P131" s="26"/>
      <c r="Q131" s="6"/>
      <c r="R131" s="6"/>
      <c r="S131" s="26"/>
      <c r="T131" s="26"/>
      <c r="U131" s="26"/>
      <c r="V131" s="26"/>
      <c r="W131" s="26"/>
      <c r="X131" s="26"/>
      <c r="Y131" s="26"/>
      <c r="Z131" s="26"/>
      <c r="AA131" s="26"/>
      <c r="AB131" s="26"/>
      <c r="AC131" s="26"/>
      <c r="AD131" s="26"/>
      <c r="AE131" s="26"/>
      <c r="AF131" s="26"/>
      <c r="AG131" s="26"/>
      <c r="AH131" s="26"/>
      <c r="AI131" s="26"/>
      <c r="AJ131" s="26"/>
      <c r="AK131" s="26"/>
      <c r="AL131" s="26"/>
      <c r="AM131" s="25"/>
      <c r="AN131" s="25"/>
      <c r="AO131" s="25"/>
      <c r="AP131" s="25"/>
      <c r="AQ131" s="25"/>
      <c r="AR131" s="25"/>
      <c r="AS131" s="25"/>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DF131" s="6"/>
    </row>
    <row r="132" spans="1:248" s="1" customFormat="1" ht="17.45" customHeight="1">
      <c r="A132" s="6"/>
      <c r="B132" s="6"/>
      <c r="C132" s="6"/>
      <c r="D132" s="11" t="s">
        <v>40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25"/>
      <c r="AN132" s="25"/>
      <c r="AO132" s="25"/>
      <c r="AP132" s="25"/>
      <c r="AQ132" s="25"/>
      <c r="AR132" s="25"/>
      <c r="AS132" s="25"/>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DF132" s="6"/>
    </row>
    <row r="133" spans="1:248" s="1" customFormat="1" ht="17.45" customHeight="1">
      <c r="A133" s="30" t="s">
        <v>41</v>
      </c>
      <c r="B133" s="26"/>
      <c r="C133" s="26"/>
      <c r="D133" s="30" t="s">
        <v>80</v>
      </c>
      <c r="E133" s="26"/>
      <c r="F133" s="6"/>
      <c r="G133" s="6"/>
      <c r="H133" s="26"/>
      <c r="I133" s="26"/>
      <c r="J133" s="26"/>
      <c r="K133" s="26"/>
      <c r="L133" s="26"/>
      <c r="M133" s="26"/>
      <c r="N133" s="26"/>
      <c r="O133" s="26"/>
      <c r="P133" s="26"/>
      <c r="Q133" s="6"/>
      <c r="R133" s="6"/>
      <c r="S133" s="26"/>
      <c r="T133" s="26"/>
      <c r="U133" s="26"/>
      <c r="V133" s="26"/>
      <c r="W133" s="26"/>
      <c r="X133" s="26"/>
      <c r="Y133" s="26"/>
      <c r="Z133" s="26"/>
      <c r="AA133" s="26"/>
      <c r="AB133" s="26"/>
      <c r="AC133" s="26"/>
      <c r="AD133" s="26"/>
      <c r="AE133" s="26"/>
      <c r="AF133" s="26"/>
      <c r="AG133" s="26"/>
      <c r="AH133" s="26"/>
      <c r="AI133" s="26"/>
      <c r="AJ133" s="26"/>
      <c r="AK133" s="26"/>
      <c r="AL133" s="26"/>
      <c r="AM133" s="25"/>
      <c r="AN133" s="25"/>
      <c r="AO133" s="25"/>
      <c r="AP133" s="25"/>
      <c r="AQ133" s="25"/>
      <c r="AR133" s="25"/>
      <c r="AS133" s="25"/>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row>
    <row r="134" spans="1:248" s="1" customFormat="1" ht="17.45" customHeight="1">
      <c r="A134" s="26"/>
      <c r="B134" s="26"/>
      <c r="C134" s="26"/>
      <c r="D134" s="30" t="s">
        <v>81</v>
      </c>
      <c r="E134" s="26"/>
      <c r="F134" s="26"/>
      <c r="G134" s="26"/>
      <c r="H134" s="26"/>
      <c r="I134" s="26"/>
      <c r="J134" s="26"/>
      <c r="K134" s="26"/>
      <c r="L134" s="26"/>
      <c r="M134" s="26"/>
      <c r="N134" s="26"/>
      <c r="O134" s="26"/>
      <c r="P134" s="26"/>
      <c r="Q134" s="26"/>
      <c r="R134" s="26"/>
      <c r="S134" s="26"/>
      <c r="T134" s="26"/>
      <c r="U134" s="26"/>
      <c r="V134" s="6"/>
      <c r="W134" s="6"/>
      <c r="X134" s="26"/>
      <c r="Y134" s="26"/>
      <c r="Z134" s="26"/>
      <c r="AA134" s="26"/>
      <c r="AB134" s="26"/>
      <c r="AC134" s="26"/>
      <c r="AD134" s="26"/>
      <c r="AE134" s="26"/>
      <c r="AF134" s="26"/>
      <c r="AG134" s="26"/>
      <c r="AH134" s="26"/>
      <c r="AI134" s="26"/>
      <c r="AJ134" s="26"/>
      <c r="AK134" s="26"/>
      <c r="AL134" s="26"/>
      <c r="AM134" s="25"/>
      <c r="AN134" s="25"/>
      <c r="AO134" s="25"/>
      <c r="AP134" s="25"/>
      <c r="AQ134" s="25"/>
      <c r="AR134" s="25"/>
      <c r="AS134" s="25"/>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248" ht="17.45" customHeight="1">
      <c r="A135" s="30" t="s">
        <v>42</v>
      </c>
      <c r="B135" s="26"/>
      <c r="C135" s="26"/>
      <c r="D135" s="30" t="s">
        <v>43</v>
      </c>
      <c r="E135" s="26"/>
      <c r="F135" s="6"/>
      <c r="G135" s="6"/>
      <c r="H135" s="26"/>
      <c r="I135" s="26"/>
      <c r="J135" s="26"/>
      <c r="K135" s="26"/>
      <c r="L135" s="26"/>
      <c r="M135" s="26"/>
      <c r="N135" s="26"/>
      <c r="O135" s="26"/>
      <c r="P135" s="26"/>
      <c r="Q135" s="6"/>
      <c r="R135" s="6"/>
      <c r="S135" s="26"/>
      <c r="T135" s="26"/>
      <c r="U135" s="26"/>
      <c r="V135" s="26"/>
      <c r="W135" s="26"/>
      <c r="X135" s="26"/>
      <c r="Y135" s="26"/>
      <c r="Z135" s="26"/>
      <c r="AA135" s="26"/>
      <c r="AB135" s="26"/>
      <c r="AC135" s="26"/>
      <c r="AD135" s="26"/>
      <c r="AE135" s="26"/>
      <c r="AF135" s="26"/>
      <c r="AG135" s="26"/>
      <c r="AH135" s="26"/>
      <c r="AI135" s="26"/>
      <c r="AJ135" s="26"/>
      <c r="AK135" s="26"/>
      <c r="AL135" s="26"/>
      <c r="BO135" s="2"/>
      <c r="BP135" s="2"/>
      <c r="BQ135" s="2"/>
      <c r="BR135" s="2"/>
      <c r="BS135" s="2"/>
      <c r="BT135" s="2"/>
      <c r="BU135" s="2"/>
      <c r="BV135" s="2"/>
      <c r="BW135" s="2"/>
      <c r="BX135" s="2"/>
      <c r="BY135" s="2"/>
      <c r="BZ135" s="2"/>
      <c r="CA135" s="2"/>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248" s="26" customFormat="1" ht="17.4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1"/>
      <c r="DE136" s="1"/>
      <c r="DF136" s="1"/>
    </row>
    <row r="137" spans="1:248" ht="18" customHeight="1">
      <c r="DD137" s="1"/>
      <c r="DE137" s="1"/>
    </row>
    <row r="138" spans="1:248" ht="18" customHeight="1">
      <c r="DF138" s="26"/>
    </row>
    <row r="139" spans="1:248" ht="18" customHeight="1"/>
    <row r="140" spans="1:248" ht="18" customHeight="1">
      <c r="DD140" s="1"/>
      <c r="DE140" s="1"/>
    </row>
    <row r="141" spans="1:248" ht="18" customHeight="1">
      <c r="DD141" s="1"/>
      <c r="DE141" s="1"/>
    </row>
    <row r="142" spans="1:248" ht="18" customHeight="1">
      <c r="DD142" s="1"/>
      <c r="DE142" s="1"/>
    </row>
    <row r="143" spans="1:248" ht="18" customHeight="1">
      <c r="DD143" s="1"/>
      <c r="DE143" s="1"/>
    </row>
    <row r="144" spans="1:248" ht="18" customHeight="1"/>
    <row r="145" spans="67:256" ht="18" customHeight="1">
      <c r="DD145" s="26"/>
      <c r="DE145" s="26"/>
    </row>
    <row r="146" spans="67:256" s="2" customFormat="1" ht="18" customHeight="1">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67:256" s="2" customFormat="1" ht="18" customHeight="1">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67:256" s="2" customFormat="1" ht="18" customHeight="1">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67:256" s="2" customFormat="1" ht="18" customHeight="1">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sheetData>
  <sheetProtection formatColumns="0" formatRows="0"/>
  <mergeCells count="880">
    <mergeCell ref="AF5:AH5"/>
    <mergeCell ref="AI5:AK5"/>
    <mergeCell ref="AL5:AN5"/>
    <mergeCell ref="CW4:CZ4"/>
    <mergeCell ref="DA4:DC4"/>
    <mergeCell ref="AG1:BY1"/>
    <mergeCell ref="CM1:CQ1"/>
    <mergeCell ref="CR1:DC1"/>
    <mergeCell ref="A2:AO2"/>
    <mergeCell ref="CM4:CO4"/>
    <mergeCell ref="CP4:CS4"/>
    <mergeCell ref="CT4:CV4"/>
    <mergeCell ref="CC4:CL4"/>
    <mergeCell ref="W5:Y5"/>
    <mergeCell ref="Z5:AB5"/>
    <mergeCell ref="AX5:AZ5"/>
    <mergeCell ref="AU5:AW5"/>
    <mergeCell ref="AO5:AQ5"/>
    <mergeCell ref="AR5:AT5"/>
    <mergeCell ref="A5:V5"/>
    <mergeCell ref="AC5:AE5"/>
    <mergeCell ref="CN20:CP20"/>
    <mergeCell ref="CQ20:CS20"/>
    <mergeCell ref="B11:Y11"/>
    <mergeCell ref="AA11:AY11"/>
    <mergeCell ref="B12:Y12"/>
    <mergeCell ref="AA12:AY12"/>
    <mergeCell ref="A6:J6"/>
    <mergeCell ref="K6:AZ7"/>
    <mergeCell ref="A7:J7"/>
    <mergeCell ref="A8:S8"/>
    <mergeCell ref="T8:AZ8"/>
    <mergeCell ref="CC6:DC6"/>
    <mergeCell ref="BP6:CB6"/>
    <mergeCell ref="BC12:BO12"/>
    <mergeCell ref="BC6:BO6"/>
    <mergeCell ref="BP7:DC8"/>
    <mergeCell ref="BC7:BO8"/>
    <mergeCell ref="BC9:BO10"/>
    <mergeCell ref="BC11:BO11"/>
    <mergeCell ref="CY9:DC10"/>
    <mergeCell ref="BP11:DC11"/>
    <mergeCell ref="CG16:CG17"/>
    <mergeCell ref="BB16:BL17"/>
    <mergeCell ref="BM16:CF17"/>
    <mergeCell ref="AW21:BB21"/>
    <mergeCell ref="BC21:BK21"/>
    <mergeCell ref="BL21:CF21"/>
    <mergeCell ref="CH21:CJ21"/>
    <mergeCell ref="BC19:BK19"/>
    <mergeCell ref="BL19:CG19"/>
    <mergeCell ref="CH19:CS19"/>
    <mergeCell ref="CT19:DC19"/>
    <mergeCell ref="A20:C20"/>
    <mergeCell ref="D20:F20"/>
    <mergeCell ref="G20:I20"/>
    <mergeCell ref="J20:AN20"/>
    <mergeCell ref="AO20:AV20"/>
    <mergeCell ref="AW20:BB20"/>
    <mergeCell ref="A19:C19"/>
    <mergeCell ref="D19:I19"/>
    <mergeCell ref="J19:AN19"/>
    <mergeCell ref="AO19:AV19"/>
    <mergeCell ref="AW19:BB19"/>
    <mergeCell ref="CT20:DC20"/>
    <mergeCell ref="BC20:BK20"/>
    <mergeCell ref="BL20:CF20"/>
    <mergeCell ref="CH20:CJ20"/>
    <mergeCell ref="CK20:CM20"/>
    <mergeCell ref="BL23:CF23"/>
    <mergeCell ref="CH23:CJ23"/>
    <mergeCell ref="CK21:CM21"/>
    <mergeCell ref="CN21:CP21"/>
    <mergeCell ref="CQ21:CS21"/>
    <mergeCell ref="CT21:DC21"/>
    <mergeCell ref="A22:C22"/>
    <mergeCell ref="D22:F22"/>
    <mergeCell ref="G22:I22"/>
    <mergeCell ref="J22:AN22"/>
    <mergeCell ref="AO22:AV22"/>
    <mergeCell ref="AW22:BB22"/>
    <mergeCell ref="CT22:DC22"/>
    <mergeCell ref="BC22:BK22"/>
    <mergeCell ref="BL22:CF22"/>
    <mergeCell ref="CH22:CJ22"/>
    <mergeCell ref="CK22:CM22"/>
    <mergeCell ref="CN22:CP22"/>
    <mergeCell ref="CQ22:CS22"/>
    <mergeCell ref="A21:C21"/>
    <mergeCell ref="D21:F21"/>
    <mergeCell ref="G21:I21"/>
    <mergeCell ref="J21:AN21"/>
    <mergeCell ref="AO21:AV21"/>
    <mergeCell ref="CK23:CM23"/>
    <mergeCell ref="CN23:CP23"/>
    <mergeCell ref="CQ23:CS23"/>
    <mergeCell ref="CT23:DC23"/>
    <mergeCell ref="A24:C24"/>
    <mergeCell ref="D24:F24"/>
    <mergeCell ref="G24:I24"/>
    <mergeCell ref="J24:AN24"/>
    <mergeCell ref="AO24:AV24"/>
    <mergeCell ref="AW24:BB24"/>
    <mergeCell ref="CT24:DC24"/>
    <mergeCell ref="BC24:BK24"/>
    <mergeCell ref="BL24:CF24"/>
    <mergeCell ref="CH24:CJ24"/>
    <mergeCell ref="CK24:CM24"/>
    <mergeCell ref="CN24:CP24"/>
    <mergeCell ref="CQ24:CS24"/>
    <mergeCell ref="A23:C23"/>
    <mergeCell ref="D23:F23"/>
    <mergeCell ref="G23:I23"/>
    <mergeCell ref="J23:AN23"/>
    <mergeCell ref="AO23:AV23"/>
    <mergeCell ref="AW23:BB23"/>
    <mergeCell ref="BC23:BK23"/>
    <mergeCell ref="A25:C25"/>
    <mergeCell ref="D25:F25"/>
    <mergeCell ref="G25:I25"/>
    <mergeCell ref="J25:AN25"/>
    <mergeCell ref="AO25:AV25"/>
    <mergeCell ref="AW25:BB25"/>
    <mergeCell ref="BC25:BK25"/>
    <mergeCell ref="BL25:CF25"/>
    <mergeCell ref="CH25:CJ25"/>
    <mergeCell ref="CK25:CM25"/>
    <mergeCell ref="CN25:CP25"/>
    <mergeCell ref="CQ25:CS25"/>
    <mergeCell ref="CT25:DC25"/>
    <mergeCell ref="A31:C31"/>
    <mergeCell ref="D31:F31"/>
    <mergeCell ref="G31:I31"/>
    <mergeCell ref="J31:AN31"/>
    <mergeCell ref="AO31:AV31"/>
    <mergeCell ref="AW31:BB31"/>
    <mergeCell ref="D26:F26"/>
    <mergeCell ref="G26:I26"/>
    <mergeCell ref="J26:AN26"/>
    <mergeCell ref="AO26:AV26"/>
    <mergeCell ref="AW26:BB26"/>
    <mergeCell ref="CT27:DC27"/>
    <mergeCell ref="A28:C28"/>
    <mergeCell ref="D28:F28"/>
    <mergeCell ref="G28:I28"/>
    <mergeCell ref="J28:AN28"/>
    <mergeCell ref="AO28:AV28"/>
    <mergeCell ref="AW28:BB28"/>
    <mergeCell ref="CT26:DC26"/>
    <mergeCell ref="A27:C27"/>
    <mergeCell ref="A32:C32"/>
    <mergeCell ref="D32:F32"/>
    <mergeCell ref="G32:I32"/>
    <mergeCell ref="J32:AN32"/>
    <mergeCell ref="AO32:AV32"/>
    <mergeCell ref="AW32:BB32"/>
    <mergeCell ref="BC32:BK32"/>
    <mergeCell ref="BL32:CF32"/>
    <mergeCell ref="CH32:CJ32"/>
    <mergeCell ref="D34:F34"/>
    <mergeCell ref="G34:I34"/>
    <mergeCell ref="J34:AN34"/>
    <mergeCell ref="CQ36:DC36"/>
    <mergeCell ref="CT34:DC34"/>
    <mergeCell ref="CM48:CO48"/>
    <mergeCell ref="CP48:CS48"/>
    <mergeCell ref="DA48:DC48"/>
    <mergeCell ref="CC48:CL48"/>
    <mergeCell ref="A33:C33"/>
    <mergeCell ref="D33:F33"/>
    <mergeCell ref="G33:I33"/>
    <mergeCell ref="J33:AN33"/>
    <mergeCell ref="AO33:AV33"/>
    <mergeCell ref="AW33:BB33"/>
    <mergeCell ref="BL33:CF33"/>
    <mergeCell ref="CH33:CJ33"/>
    <mergeCell ref="BC33:BK33"/>
    <mergeCell ref="CR91:DC91"/>
    <mergeCell ref="AO115:AV115"/>
    <mergeCell ref="BC34:BK34"/>
    <mergeCell ref="CQ35:DC35"/>
    <mergeCell ref="CR45:DC45"/>
    <mergeCell ref="CQ34:CS34"/>
    <mergeCell ref="AW34:BB34"/>
    <mergeCell ref="AO38:BK38"/>
    <mergeCell ref="AO37:BK37"/>
    <mergeCell ref="AR89:BG89"/>
    <mergeCell ref="BH89:CA89"/>
    <mergeCell ref="BL38:CF38"/>
    <mergeCell ref="A46:AO46"/>
    <mergeCell ref="B54:Y54"/>
    <mergeCell ref="AA54:AY54"/>
    <mergeCell ref="B88:E91"/>
    <mergeCell ref="CH34:CJ34"/>
    <mergeCell ref="CK34:CM34"/>
    <mergeCell ref="BL34:CF34"/>
    <mergeCell ref="A34:C34"/>
    <mergeCell ref="AO36:BK36"/>
    <mergeCell ref="AA55:AY55"/>
    <mergeCell ref="CN34:CP34"/>
    <mergeCell ref="CQ37:DC37"/>
    <mergeCell ref="K50:AZ51"/>
    <mergeCell ref="A52:S52"/>
    <mergeCell ref="T52:AZ52"/>
    <mergeCell ref="CY53:DC54"/>
    <mergeCell ref="A49:V49"/>
    <mergeCell ref="W49:Y49"/>
    <mergeCell ref="Z49:AB49"/>
    <mergeCell ref="AC49:AE49"/>
    <mergeCell ref="AF49:AH49"/>
    <mergeCell ref="BP50:CB50"/>
    <mergeCell ref="CC50:DC50"/>
    <mergeCell ref="BC50:BO50"/>
    <mergeCell ref="BC51:BO52"/>
    <mergeCell ref="BP51:DC52"/>
    <mergeCell ref="AA104:AY104"/>
    <mergeCell ref="B105:M105"/>
    <mergeCell ref="N105:O105"/>
    <mergeCell ref="AG45:BY45"/>
    <mergeCell ref="BL37:CF37"/>
    <mergeCell ref="BL35:CF35"/>
    <mergeCell ref="AO34:AV34"/>
    <mergeCell ref="B55:Y55"/>
    <mergeCell ref="AO35:BK35"/>
    <mergeCell ref="A50:J50"/>
    <mergeCell ref="A51:J51"/>
    <mergeCell ref="BP102:DC102"/>
    <mergeCell ref="BC103:BO103"/>
    <mergeCell ref="BP103:DC103"/>
    <mergeCell ref="F88:P91"/>
    <mergeCell ref="Q88:AA91"/>
    <mergeCell ref="AB88:AL91"/>
    <mergeCell ref="BP100:CX101"/>
    <mergeCell ref="CR89:DC89"/>
    <mergeCell ref="CB89:CQ89"/>
    <mergeCell ref="CY100:DC101"/>
    <mergeCell ref="AR90:BG90"/>
    <mergeCell ref="BH90:CA90"/>
    <mergeCell ref="AR91:BG91"/>
    <mergeCell ref="BH91:CA91"/>
    <mergeCell ref="AG92:BY92"/>
    <mergeCell ref="CM92:CQ92"/>
    <mergeCell ref="CR92:DC92"/>
    <mergeCell ref="A93:AO93"/>
    <mergeCell ref="A96:V96"/>
    <mergeCell ref="W96:Y96"/>
    <mergeCell ref="B56:Y56"/>
    <mergeCell ref="AA56:AY56"/>
    <mergeCell ref="B57:M57"/>
    <mergeCell ref="A60:Z61"/>
    <mergeCell ref="AA60:AY61"/>
    <mergeCell ref="A63:C63"/>
    <mergeCell ref="D63:I63"/>
    <mergeCell ref="J63:AN63"/>
    <mergeCell ref="AO63:AV63"/>
    <mergeCell ref="AW63:BB63"/>
    <mergeCell ref="N57:O57"/>
    <mergeCell ref="P57:V57"/>
    <mergeCell ref="W57:Y57"/>
    <mergeCell ref="AA57:AY57"/>
    <mergeCell ref="B58:M58"/>
    <mergeCell ref="N58:O58"/>
    <mergeCell ref="P58:V58"/>
    <mergeCell ref="W58:Y58"/>
    <mergeCell ref="AA58:AY58"/>
    <mergeCell ref="BC63:BK63"/>
    <mergeCell ref="BL63:CG63"/>
    <mergeCell ref="CH63:CS63"/>
    <mergeCell ref="CT63:DC63"/>
    <mergeCell ref="A64:C64"/>
    <mergeCell ref="D64:F64"/>
    <mergeCell ref="G64:I64"/>
    <mergeCell ref="J64:AN64"/>
    <mergeCell ref="AO64:AV64"/>
    <mergeCell ref="AW64:BB64"/>
    <mergeCell ref="CT64:DC64"/>
    <mergeCell ref="BC64:BK64"/>
    <mergeCell ref="BL64:CF64"/>
    <mergeCell ref="CH64:CJ64"/>
    <mergeCell ref="CK64:CM64"/>
    <mergeCell ref="CN64:CP64"/>
    <mergeCell ref="CQ64:CS64"/>
    <mergeCell ref="A65:C65"/>
    <mergeCell ref="D65:F65"/>
    <mergeCell ref="G65:I65"/>
    <mergeCell ref="J65:AN65"/>
    <mergeCell ref="AO65:AV65"/>
    <mergeCell ref="AW65:BB65"/>
    <mergeCell ref="BC65:BK65"/>
    <mergeCell ref="BL65:CF65"/>
    <mergeCell ref="CH65:CJ65"/>
    <mergeCell ref="A66:C66"/>
    <mergeCell ref="D66:F66"/>
    <mergeCell ref="G66:I66"/>
    <mergeCell ref="J66:AN66"/>
    <mergeCell ref="AO66:AV66"/>
    <mergeCell ref="AW66:BB66"/>
    <mergeCell ref="BC66:BK66"/>
    <mergeCell ref="BL66:CF66"/>
    <mergeCell ref="CH66:CJ66"/>
    <mergeCell ref="A67:C67"/>
    <mergeCell ref="D67:F67"/>
    <mergeCell ref="G67:I67"/>
    <mergeCell ref="J67:AN67"/>
    <mergeCell ref="AO67:AV67"/>
    <mergeCell ref="AW67:BB67"/>
    <mergeCell ref="CK67:CM67"/>
    <mergeCell ref="CN67:CP67"/>
    <mergeCell ref="CQ67:CS67"/>
    <mergeCell ref="BC67:BK67"/>
    <mergeCell ref="BL67:CF67"/>
    <mergeCell ref="CH67:CJ67"/>
    <mergeCell ref="A68:C68"/>
    <mergeCell ref="D68:F68"/>
    <mergeCell ref="G68:I68"/>
    <mergeCell ref="J68:AN68"/>
    <mergeCell ref="AO68:AV68"/>
    <mergeCell ref="CK68:CM68"/>
    <mergeCell ref="CN68:CP68"/>
    <mergeCell ref="CQ68:CS68"/>
    <mergeCell ref="CH68:CJ68"/>
    <mergeCell ref="BL68:CF68"/>
    <mergeCell ref="BC68:BK68"/>
    <mergeCell ref="A75:C75"/>
    <mergeCell ref="D75:F75"/>
    <mergeCell ref="G75:I75"/>
    <mergeCell ref="J75:AN75"/>
    <mergeCell ref="AO75:AV75"/>
    <mergeCell ref="AW69:BB69"/>
    <mergeCell ref="CK75:CM75"/>
    <mergeCell ref="CN75:CP75"/>
    <mergeCell ref="CQ69:CS69"/>
    <mergeCell ref="CH69:CJ69"/>
    <mergeCell ref="CK69:CM69"/>
    <mergeCell ref="CN69:CP69"/>
    <mergeCell ref="BC70:BK70"/>
    <mergeCell ref="BL70:CF70"/>
    <mergeCell ref="CH70:CJ70"/>
    <mergeCell ref="A69:C69"/>
    <mergeCell ref="D69:F69"/>
    <mergeCell ref="G69:I69"/>
    <mergeCell ref="J69:AN69"/>
    <mergeCell ref="AO69:AV69"/>
    <mergeCell ref="A71:C71"/>
    <mergeCell ref="A70:C70"/>
    <mergeCell ref="AW72:BB72"/>
    <mergeCell ref="BL71:CF71"/>
    <mergeCell ref="D76:F76"/>
    <mergeCell ref="G76:I76"/>
    <mergeCell ref="J76:AN76"/>
    <mergeCell ref="AO76:AV76"/>
    <mergeCell ref="AW75:BB75"/>
    <mergeCell ref="BC75:BK75"/>
    <mergeCell ref="BL75:CF75"/>
    <mergeCell ref="CQ75:CS75"/>
    <mergeCell ref="CT69:DC69"/>
    <mergeCell ref="D71:F71"/>
    <mergeCell ref="G71:I71"/>
    <mergeCell ref="J71:AN71"/>
    <mergeCell ref="AO71:AV71"/>
    <mergeCell ref="AW71:BB71"/>
    <mergeCell ref="D70:F70"/>
    <mergeCell ref="G70:I70"/>
    <mergeCell ref="J70:AN70"/>
    <mergeCell ref="AO70:AV70"/>
    <mergeCell ref="AW70:BB70"/>
    <mergeCell ref="BC69:BK69"/>
    <mergeCell ref="BL69:CF69"/>
    <mergeCell ref="G72:I72"/>
    <mergeCell ref="J72:AN72"/>
    <mergeCell ref="AO72:AV72"/>
    <mergeCell ref="A78:C78"/>
    <mergeCell ref="D78:F78"/>
    <mergeCell ref="G78:I78"/>
    <mergeCell ref="J78:AN78"/>
    <mergeCell ref="AO78:AV78"/>
    <mergeCell ref="CH75:CJ75"/>
    <mergeCell ref="CT76:DC76"/>
    <mergeCell ref="A77:C77"/>
    <mergeCell ref="D77:F77"/>
    <mergeCell ref="G77:I77"/>
    <mergeCell ref="J77:AN77"/>
    <mergeCell ref="AO77:AV77"/>
    <mergeCell ref="AW77:BB77"/>
    <mergeCell ref="BC77:BK77"/>
    <mergeCell ref="BL77:CF77"/>
    <mergeCell ref="CQ76:CS76"/>
    <mergeCell ref="CH77:CJ77"/>
    <mergeCell ref="BC76:BK76"/>
    <mergeCell ref="BL76:CF76"/>
    <mergeCell ref="CH76:CJ76"/>
    <mergeCell ref="CK76:CM76"/>
    <mergeCell ref="CN76:CP76"/>
    <mergeCell ref="CT75:DC75"/>
    <mergeCell ref="A76:C76"/>
    <mergeCell ref="AW78:BB78"/>
    <mergeCell ref="DK20:DO20"/>
    <mergeCell ref="BC78:BK78"/>
    <mergeCell ref="BL78:CF78"/>
    <mergeCell ref="CH78:CJ78"/>
    <mergeCell ref="CK78:CM78"/>
    <mergeCell ref="CN78:CP78"/>
    <mergeCell ref="DK21:DO21"/>
    <mergeCell ref="DK22:DO22"/>
    <mergeCell ref="CT78:DC78"/>
    <mergeCell ref="AW76:BB76"/>
    <mergeCell ref="CK77:CM77"/>
    <mergeCell ref="CN77:CP77"/>
    <mergeCell ref="CQ77:CS77"/>
    <mergeCell ref="CT77:DC77"/>
    <mergeCell ref="CK66:CM66"/>
    <mergeCell ref="CN66:CP66"/>
    <mergeCell ref="CQ66:CS66"/>
    <mergeCell ref="CT68:DC68"/>
    <mergeCell ref="AW68:BB68"/>
    <mergeCell ref="CT67:DC67"/>
    <mergeCell ref="CT65:DC65"/>
    <mergeCell ref="CT66:DC66"/>
    <mergeCell ref="CK65:CM65"/>
    <mergeCell ref="CQ78:CS78"/>
    <mergeCell ref="CB84:CQ84"/>
    <mergeCell ref="CQ81:DC81"/>
    <mergeCell ref="CH82:CP82"/>
    <mergeCell ref="CQ82:DC82"/>
    <mergeCell ref="CB85:CQ85"/>
    <mergeCell ref="BL80:CF80"/>
    <mergeCell ref="CH80:CP80"/>
    <mergeCell ref="CQ80:DC80"/>
    <mergeCell ref="BL82:CF82"/>
    <mergeCell ref="BL79:CF79"/>
    <mergeCell ref="CH81:CP81"/>
    <mergeCell ref="CR85:DC85"/>
    <mergeCell ref="BL81:CF81"/>
    <mergeCell ref="AR85:BG85"/>
    <mergeCell ref="AR87:BG87"/>
    <mergeCell ref="AR83:BG83"/>
    <mergeCell ref="CB83:CQ83"/>
    <mergeCell ref="CR83:DC83"/>
    <mergeCell ref="AR86:BG86"/>
    <mergeCell ref="CB86:CQ86"/>
    <mergeCell ref="CR86:DC86"/>
    <mergeCell ref="BH83:CA83"/>
    <mergeCell ref="BH84:CA84"/>
    <mergeCell ref="AR84:BG84"/>
    <mergeCell ref="A97:J97"/>
    <mergeCell ref="K97:AZ98"/>
    <mergeCell ref="A98:J98"/>
    <mergeCell ref="AI96:AK96"/>
    <mergeCell ref="AL96:AN96"/>
    <mergeCell ref="AO96:AQ96"/>
    <mergeCell ref="AR96:AT96"/>
    <mergeCell ref="Z96:AB96"/>
    <mergeCell ref="AC96:AE96"/>
    <mergeCell ref="AF96:AH96"/>
    <mergeCell ref="AU96:AW96"/>
    <mergeCell ref="AX96:AZ96"/>
    <mergeCell ref="P105:V105"/>
    <mergeCell ref="W105:Y105"/>
    <mergeCell ref="A107:Z108"/>
    <mergeCell ref="AA107:AY108"/>
    <mergeCell ref="AA105:AY105"/>
    <mergeCell ref="BP98:DC99"/>
    <mergeCell ref="B102:Y102"/>
    <mergeCell ref="AA102:AY102"/>
    <mergeCell ref="BC102:BO102"/>
    <mergeCell ref="B103:Y103"/>
    <mergeCell ref="B104:M104"/>
    <mergeCell ref="N104:O104"/>
    <mergeCell ref="P104:V104"/>
    <mergeCell ref="W104:Y104"/>
    <mergeCell ref="AA103:AY103"/>
    <mergeCell ref="A99:S99"/>
    <mergeCell ref="T99:AZ99"/>
    <mergeCell ref="B101:Y101"/>
    <mergeCell ref="AA101:AY101"/>
    <mergeCell ref="BC98:BO99"/>
    <mergeCell ref="BC100:BO101"/>
    <mergeCell ref="BB107:BL108"/>
    <mergeCell ref="BM107:CF108"/>
    <mergeCell ref="CG107:CG108"/>
    <mergeCell ref="A111:C111"/>
    <mergeCell ref="D111:F111"/>
    <mergeCell ref="G111:I111"/>
    <mergeCell ref="J111:AN111"/>
    <mergeCell ref="AW111:BB111"/>
    <mergeCell ref="BC111:BK111"/>
    <mergeCell ref="AO111:AV111"/>
    <mergeCell ref="A110:C110"/>
    <mergeCell ref="D110:I110"/>
    <mergeCell ref="J110:AN110"/>
    <mergeCell ref="AO110:AV110"/>
    <mergeCell ref="AW110:BB110"/>
    <mergeCell ref="BC110:BK110"/>
    <mergeCell ref="BL111:CF111"/>
    <mergeCell ref="CH111:CJ111"/>
    <mergeCell ref="CK111:CM111"/>
    <mergeCell ref="CN111:CP111"/>
    <mergeCell ref="CQ111:CS111"/>
    <mergeCell ref="CT111:DC111"/>
    <mergeCell ref="BL110:CG110"/>
    <mergeCell ref="CH110:CS110"/>
    <mergeCell ref="CT110:DC110"/>
    <mergeCell ref="CN112:CP112"/>
    <mergeCell ref="CQ112:CS112"/>
    <mergeCell ref="A112:C112"/>
    <mergeCell ref="D112:F112"/>
    <mergeCell ref="G112:I112"/>
    <mergeCell ref="J112:AN112"/>
    <mergeCell ref="AO112:AV112"/>
    <mergeCell ref="AW112:BB112"/>
    <mergeCell ref="CK113:CM113"/>
    <mergeCell ref="CN113:CP113"/>
    <mergeCell ref="AO113:AV113"/>
    <mergeCell ref="AW113:BB113"/>
    <mergeCell ref="BC113:BK113"/>
    <mergeCell ref="BL113:CF113"/>
    <mergeCell ref="CH113:CJ113"/>
    <mergeCell ref="BC112:BK112"/>
    <mergeCell ref="BL112:CF112"/>
    <mergeCell ref="CH112:CJ112"/>
    <mergeCell ref="CK112:CM112"/>
    <mergeCell ref="J115:AN115"/>
    <mergeCell ref="AW115:BB115"/>
    <mergeCell ref="BC115:BK115"/>
    <mergeCell ref="BL115:CF115"/>
    <mergeCell ref="CH115:CJ115"/>
    <mergeCell ref="CK115:CM115"/>
    <mergeCell ref="CT113:DC113"/>
    <mergeCell ref="A114:C114"/>
    <mergeCell ref="D114:F114"/>
    <mergeCell ref="G114:I114"/>
    <mergeCell ref="J114:AN114"/>
    <mergeCell ref="AO114:AV114"/>
    <mergeCell ref="AW114:BB114"/>
    <mergeCell ref="CT114:DC114"/>
    <mergeCell ref="BC114:BK114"/>
    <mergeCell ref="BL114:CF114"/>
    <mergeCell ref="CH114:CJ114"/>
    <mergeCell ref="CK114:CM114"/>
    <mergeCell ref="CN114:CP114"/>
    <mergeCell ref="CQ114:CS114"/>
    <mergeCell ref="A113:C113"/>
    <mergeCell ref="D113:F113"/>
    <mergeCell ref="G113:I113"/>
    <mergeCell ref="J113:AN113"/>
    <mergeCell ref="A122:C122"/>
    <mergeCell ref="D122:F122"/>
    <mergeCell ref="G122:I122"/>
    <mergeCell ref="J122:AN122"/>
    <mergeCell ref="AW122:BB122"/>
    <mergeCell ref="AO122:AV122"/>
    <mergeCell ref="AO116:AV116"/>
    <mergeCell ref="CT122:DC122"/>
    <mergeCell ref="A123:C123"/>
    <mergeCell ref="D123:F123"/>
    <mergeCell ref="G123:I123"/>
    <mergeCell ref="J123:AN123"/>
    <mergeCell ref="AO123:AV123"/>
    <mergeCell ref="AW123:BB123"/>
    <mergeCell ref="BC123:BK123"/>
    <mergeCell ref="BL123:CF123"/>
    <mergeCell ref="CH123:CJ123"/>
    <mergeCell ref="BC122:BK122"/>
    <mergeCell ref="BL122:CF122"/>
    <mergeCell ref="CH122:CJ122"/>
    <mergeCell ref="CK122:CM122"/>
    <mergeCell ref="CN122:CP122"/>
    <mergeCell ref="CQ122:CS122"/>
    <mergeCell ref="CN123:CP123"/>
    <mergeCell ref="A124:C124"/>
    <mergeCell ref="D124:F124"/>
    <mergeCell ref="G124:I124"/>
    <mergeCell ref="J124:AN124"/>
    <mergeCell ref="AO124:AV124"/>
    <mergeCell ref="AW124:BB124"/>
    <mergeCell ref="A125:C125"/>
    <mergeCell ref="D125:F125"/>
    <mergeCell ref="G125:I125"/>
    <mergeCell ref="J125:AN125"/>
    <mergeCell ref="AO125:AV125"/>
    <mergeCell ref="AW125:BB125"/>
    <mergeCell ref="CH129:CP129"/>
    <mergeCell ref="CQ129:DC129"/>
    <mergeCell ref="AO79:BK79"/>
    <mergeCell ref="AO80:BK80"/>
    <mergeCell ref="AO81:BK81"/>
    <mergeCell ref="AO82:BK82"/>
    <mergeCell ref="AO126:BK126"/>
    <mergeCell ref="CH79:CP79"/>
    <mergeCell ref="CQ79:DC79"/>
    <mergeCell ref="BH87:CA87"/>
    <mergeCell ref="CT125:DC125"/>
    <mergeCell ref="BL126:CF126"/>
    <mergeCell ref="BL127:CF127"/>
    <mergeCell ref="CH126:CP126"/>
    <mergeCell ref="CQ126:DC126"/>
    <mergeCell ref="CH127:CP127"/>
    <mergeCell ref="CQ125:CS125"/>
    <mergeCell ref="CQ127:DC127"/>
    <mergeCell ref="BL129:CF129"/>
    <mergeCell ref="AO129:BK129"/>
    <mergeCell ref="AO128:BK128"/>
    <mergeCell ref="BL128:CF128"/>
    <mergeCell ref="BC125:BK125"/>
    <mergeCell ref="BL125:CF125"/>
    <mergeCell ref="CH128:CP128"/>
    <mergeCell ref="CQ128:DC128"/>
    <mergeCell ref="CQ38:DC38"/>
    <mergeCell ref="CH36:CP36"/>
    <mergeCell ref="CH37:CP37"/>
    <mergeCell ref="CH38:CP38"/>
    <mergeCell ref="CK70:CM70"/>
    <mergeCell ref="CN70:CP70"/>
    <mergeCell ref="CQ70:CS70"/>
    <mergeCell ref="CT70:DC70"/>
    <mergeCell ref="CH71:CJ71"/>
    <mergeCell ref="CT118:DC118"/>
    <mergeCell ref="CH121:CJ121"/>
    <mergeCell ref="CK121:CM121"/>
    <mergeCell ref="CN121:CP121"/>
    <mergeCell ref="CQ121:CS121"/>
    <mergeCell ref="CK120:CM120"/>
    <mergeCell ref="CN120:CP120"/>
    <mergeCell ref="CQ120:CS120"/>
    <mergeCell ref="CT120:DC120"/>
    <mergeCell ref="CT121:DC121"/>
    <mergeCell ref="CQ123:CS123"/>
    <mergeCell ref="CT123:DC123"/>
    <mergeCell ref="CH125:CJ125"/>
    <mergeCell ref="BL30:CF30"/>
    <mergeCell ref="CH30:CJ30"/>
    <mergeCell ref="AO127:BK127"/>
    <mergeCell ref="CT124:DC124"/>
    <mergeCell ref="BC124:BK124"/>
    <mergeCell ref="BL124:CF124"/>
    <mergeCell ref="CH124:CJ124"/>
    <mergeCell ref="CK124:CM124"/>
    <mergeCell ref="CN124:CP124"/>
    <mergeCell ref="CQ124:CS124"/>
    <mergeCell ref="CK123:CM123"/>
    <mergeCell ref="CK125:CM125"/>
    <mergeCell ref="CN125:CP125"/>
    <mergeCell ref="CN115:CP115"/>
    <mergeCell ref="CQ115:CS115"/>
    <mergeCell ref="CT115:DC115"/>
    <mergeCell ref="AW116:BB116"/>
    <mergeCell ref="BC116:BK116"/>
    <mergeCell ref="BL116:CF116"/>
    <mergeCell ref="CN116:CP116"/>
    <mergeCell ref="CQ116:CS116"/>
    <mergeCell ref="CT116:DC116"/>
    <mergeCell ref="CQ113:CS113"/>
    <mergeCell ref="CT112:DC112"/>
    <mergeCell ref="A26:C26"/>
    <mergeCell ref="A30:C30"/>
    <mergeCell ref="D30:F30"/>
    <mergeCell ref="G30:I30"/>
    <mergeCell ref="J30:AN30"/>
    <mergeCell ref="AO30:AV30"/>
    <mergeCell ref="AW30:BB30"/>
    <mergeCell ref="D27:F27"/>
    <mergeCell ref="G27:I27"/>
    <mergeCell ref="J27:AN27"/>
    <mergeCell ref="AO27:AV27"/>
    <mergeCell ref="AW27:BB27"/>
    <mergeCell ref="A29:C29"/>
    <mergeCell ref="D29:F29"/>
    <mergeCell ref="G29:I29"/>
    <mergeCell ref="J29:AN29"/>
    <mergeCell ref="AO29:AV29"/>
    <mergeCell ref="AW29:BB29"/>
    <mergeCell ref="CK26:CM26"/>
    <mergeCell ref="CN26:CP26"/>
    <mergeCell ref="CQ26:CS26"/>
    <mergeCell ref="BC27:BK27"/>
    <mergeCell ref="BL27:CF27"/>
    <mergeCell ref="CH27:CJ27"/>
    <mergeCell ref="BC26:BK26"/>
    <mergeCell ref="BL26:CF26"/>
    <mergeCell ref="CH26:CJ26"/>
    <mergeCell ref="CK27:CM27"/>
    <mergeCell ref="CN27:CP27"/>
    <mergeCell ref="CQ27:CS27"/>
    <mergeCell ref="CH116:CJ116"/>
    <mergeCell ref="CK116:CM116"/>
    <mergeCell ref="CT73:DC73"/>
    <mergeCell ref="A74:C74"/>
    <mergeCell ref="D74:F74"/>
    <mergeCell ref="G74:I74"/>
    <mergeCell ref="J74:AN74"/>
    <mergeCell ref="AO74:AV74"/>
    <mergeCell ref="AW74:BB74"/>
    <mergeCell ref="BC74:BK74"/>
    <mergeCell ref="BL74:CF74"/>
    <mergeCell ref="CH74:CJ74"/>
    <mergeCell ref="BC73:BK73"/>
    <mergeCell ref="BL73:CF73"/>
    <mergeCell ref="CH73:CJ73"/>
    <mergeCell ref="CK73:CM73"/>
    <mergeCell ref="CN73:CP73"/>
    <mergeCell ref="CQ73:CS73"/>
    <mergeCell ref="A73:C73"/>
    <mergeCell ref="D73:F73"/>
    <mergeCell ref="A116:C116"/>
    <mergeCell ref="A115:C115"/>
    <mergeCell ref="D115:F115"/>
    <mergeCell ref="G115:I115"/>
    <mergeCell ref="D116:F116"/>
    <mergeCell ref="G116:I116"/>
    <mergeCell ref="J116:AN116"/>
    <mergeCell ref="G73:I73"/>
    <mergeCell ref="J73:AN73"/>
    <mergeCell ref="AO73:AV73"/>
    <mergeCell ref="AW73:BB73"/>
    <mergeCell ref="CT117:DC117"/>
    <mergeCell ref="A118:C118"/>
    <mergeCell ref="D118:F118"/>
    <mergeCell ref="G118:I118"/>
    <mergeCell ref="J118:AN118"/>
    <mergeCell ref="AO118:AV118"/>
    <mergeCell ref="AW118:BB118"/>
    <mergeCell ref="BC118:BK118"/>
    <mergeCell ref="BL118:CF118"/>
    <mergeCell ref="CH118:CJ118"/>
    <mergeCell ref="BC117:BK117"/>
    <mergeCell ref="BL117:CF117"/>
    <mergeCell ref="CH117:CJ117"/>
    <mergeCell ref="CK117:CM117"/>
    <mergeCell ref="CN117:CP117"/>
    <mergeCell ref="CQ117:CS117"/>
    <mergeCell ref="A117:C117"/>
    <mergeCell ref="D117:F117"/>
    <mergeCell ref="G117:I117"/>
    <mergeCell ref="J117:AN117"/>
    <mergeCell ref="AO117:AV117"/>
    <mergeCell ref="AW117:BB117"/>
    <mergeCell ref="G119:I119"/>
    <mergeCell ref="J119:AN119"/>
    <mergeCell ref="AO119:AV119"/>
    <mergeCell ref="AW119:BB119"/>
    <mergeCell ref="CK118:CM118"/>
    <mergeCell ref="CN118:CP118"/>
    <mergeCell ref="CQ118:CS118"/>
    <mergeCell ref="CN119:CP119"/>
    <mergeCell ref="CQ119:CS119"/>
    <mergeCell ref="A121:C121"/>
    <mergeCell ref="D121:F121"/>
    <mergeCell ref="G121:I121"/>
    <mergeCell ref="J121:AN121"/>
    <mergeCell ref="AO121:AV121"/>
    <mergeCell ref="AW121:BB121"/>
    <mergeCell ref="BC121:BK121"/>
    <mergeCell ref="BL121:CF121"/>
    <mergeCell ref="CT119:DC119"/>
    <mergeCell ref="A120:C120"/>
    <mergeCell ref="D120:F120"/>
    <mergeCell ref="G120:I120"/>
    <mergeCell ref="J120:AN120"/>
    <mergeCell ref="AO120:AV120"/>
    <mergeCell ref="AW120:BB120"/>
    <mergeCell ref="BC120:BK120"/>
    <mergeCell ref="BL120:CF120"/>
    <mergeCell ref="CH120:CJ120"/>
    <mergeCell ref="BC119:BK119"/>
    <mergeCell ref="BL119:CF119"/>
    <mergeCell ref="CH119:CJ119"/>
    <mergeCell ref="CK119:CM119"/>
    <mergeCell ref="A119:C119"/>
    <mergeCell ref="D119:F119"/>
    <mergeCell ref="BP9:CX10"/>
    <mergeCell ref="A16:Z17"/>
    <mergeCell ref="AA16:AY17"/>
    <mergeCell ref="B13:M13"/>
    <mergeCell ref="N13:O13"/>
    <mergeCell ref="P13:V13"/>
    <mergeCell ref="W13:Y13"/>
    <mergeCell ref="AA13:AY13"/>
    <mergeCell ref="B14:M14"/>
    <mergeCell ref="N14:O14"/>
    <mergeCell ref="P14:V14"/>
    <mergeCell ref="W14:Y14"/>
    <mergeCell ref="AA14:AY14"/>
    <mergeCell ref="B10:Y10"/>
    <mergeCell ref="AA10:AY10"/>
    <mergeCell ref="BP12:DC12"/>
    <mergeCell ref="A72:C72"/>
    <mergeCell ref="D72:F72"/>
    <mergeCell ref="AI49:AK49"/>
    <mergeCell ref="CC95:CL95"/>
    <mergeCell ref="BB60:BL61"/>
    <mergeCell ref="BM60:CF61"/>
    <mergeCell ref="CG60:CG61"/>
    <mergeCell ref="BC53:BO54"/>
    <mergeCell ref="BP53:CX54"/>
    <mergeCell ref="BP55:DC55"/>
    <mergeCell ref="BC56:BO56"/>
    <mergeCell ref="CK74:CM74"/>
    <mergeCell ref="CN74:CP74"/>
    <mergeCell ref="CQ74:CS74"/>
    <mergeCell ref="CT74:DC74"/>
    <mergeCell ref="CK72:CM72"/>
    <mergeCell ref="CN72:CP72"/>
    <mergeCell ref="CQ72:CS72"/>
    <mergeCell ref="CT72:DC72"/>
    <mergeCell ref="AL49:AN49"/>
    <mergeCell ref="AO49:AQ49"/>
    <mergeCell ref="AR49:AT49"/>
    <mergeCell ref="AU49:AW49"/>
    <mergeCell ref="AX49:AZ49"/>
    <mergeCell ref="BC71:BK71"/>
    <mergeCell ref="BC72:BK72"/>
    <mergeCell ref="BL72:CF72"/>
    <mergeCell ref="CH72:CJ72"/>
    <mergeCell ref="BH85:CA85"/>
    <mergeCell ref="BC97:BO97"/>
    <mergeCell ref="CP95:CS95"/>
    <mergeCell ref="CB90:CQ90"/>
    <mergeCell ref="CR90:DC90"/>
    <mergeCell ref="CB91:CQ91"/>
    <mergeCell ref="BH86:CA86"/>
    <mergeCell ref="CT95:CV95"/>
    <mergeCell ref="CM95:CO95"/>
    <mergeCell ref="CW95:CZ95"/>
    <mergeCell ref="DA95:DC95"/>
    <mergeCell ref="BP97:CB97"/>
    <mergeCell ref="CC97:DC97"/>
    <mergeCell ref="AR88:BG88"/>
    <mergeCell ref="CB88:CQ88"/>
    <mergeCell ref="CR88:DC88"/>
    <mergeCell ref="BH88:CA88"/>
    <mergeCell ref="CR84:DC84"/>
    <mergeCell ref="CB87:CQ87"/>
    <mergeCell ref="CR87:DC87"/>
    <mergeCell ref="CK71:CM71"/>
    <mergeCell ref="CN71:CP71"/>
    <mergeCell ref="CQ71:CS71"/>
    <mergeCell ref="CT71:DC71"/>
    <mergeCell ref="CQ30:CS30"/>
    <mergeCell ref="CK29:CM29"/>
    <mergeCell ref="CN29:CP29"/>
    <mergeCell ref="CQ29:CS29"/>
    <mergeCell ref="CT29:DC29"/>
    <mergeCell ref="CK33:CM33"/>
    <mergeCell ref="CT48:CV48"/>
    <mergeCell ref="CW48:CZ48"/>
    <mergeCell ref="CM45:CQ45"/>
    <mergeCell ref="CH35:CP35"/>
    <mergeCell ref="CT31:DC31"/>
    <mergeCell ref="CH31:CJ31"/>
    <mergeCell ref="CK31:CM31"/>
    <mergeCell ref="CN31:CP31"/>
    <mergeCell ref="CQ31:CS31"/>
    <mergeCell ref="CN32:CP32"/>
    <mergeCell ref="CQ32:CS32"/>
    <mergeCell ref="CT32:DC32"/>
    <mergeCell ref="CH29:CJ29"/>
    <mergeCell ref="CT28:DC28"/>
    <mergeCell ref="BP56:DC56"/>
    <mergeCell ref="CN65:CP65"/>
    <mergeCell ref="CQ65:CS65"/>
    <mergeCell ref="BL36:CF36"/>
    <mergeCell ref="CN33:CP33"/>
    <mergeCell ref="CQ33:CS33"/>
    <mergeCell ref="CT33:DC33"/>
    <mergeCell ref="CK32:CM32"/>
    <mergeCell ref="CT30:DC30"/>
    <mergeCell ref="CK30:CM30"/>
    <mergeCell ref="CN30:CP30"/>
    <mergeCell ref="BC55:BO55"/>
    <mergeCell ref="BC31:BK31"/>
    <mergeCell ref="BL31:CF31"/>
    <mergeCell ref="BC29:BK29"/>
    <mergeCell ref="BL29:CF29"/>
    <mergeCell ref="BC28:BK28"/>
    <mergeCell ref="BL28:CF28"/>
    <mergeCell ref="CH28:CJ28"/>
    <mergeCell ref="CK28:CM28"/>
    <mergeCell ref="CN28:CP28"/>
    <mergeCell ref="CQ28:CS28"/>
    <mergeCell ref="BC30:BK30"/>
  </mergeCells>
  <phoneticPr fontId="3"/>
  <dataValidations count="1">
    <dataValidation type="list" allowBlank="1" showInputMessage="1" showErrorMessage="1" sqref="CT20:DC34" xr:uid="{00000000-0002-0000-0200-000000000000}">
      <formula1>$DI$19:$DI$21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2" manualBreakCount="2">
    <brk id="44" max="108" man="1"/>
    <brk id="91" max="10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IV149"/>
  <sheetViews>
    <sheetView showGridLines="0" view="pageBreakPreview" zoomScaleNormal="100" zoomScaleSheetLayoutView="100" workbookViewId="0">
      <selection activeCell="K6" sqref="K6:AZ7"/>
    </sheetView>
  </sheetViews>
  <sheetFormatPr defaultColWidth="6.625" defaultRowHeight="13.5"/>
  <cols>
    <col min="1" max="66" width="0.875" style="2" customWidth="1"/>
    <col min="67" max="112" width="0.875" style="6" customWidth="1"/>
    <col min="113" max="16384" width="6.625" style="6"/>
  </cols>
  <sheetData>
    <row r="1" spans="1:108" s="1" customFormat="1" ht="24.95" customHeight="1" thickBot="1">
      <c r="C1" s="2"/>
      <c r="D1" s="2"/>
      <c r="E1" s="2"/>
      <c r="F1" s="2"/>
      <c r="G1" s="2"/>
      <c r="H1" s="2"/>
      <c r="I1" s="2"/>
      <c r="J1" s="2"/>
      <c r="K1" s="2"/>
      <c r="Q1" s="2"/>
      <c r="R1" s="2"/>
      <c r="S1" s="2"/>
      <c r="T1" s="2"/>
      <c r="V1" s="2"/>
      <c r="X1" s="2"/>
      <c r="Y1" s="2"/>
      <c r="AA1" s="2"/>
      <c r="AB1" s="2"/>
      <c r="AC1" s="2"/>
      <c r="AD1" s="2"/>
      <c r="AE1" s="2"/>
      <c r="AF1" s="2"/>
      <c r="AG1" s="836" t="s">
        <v>0</v>
      </c>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CM1" s="539" t="s">
        <v>45</v>
      </c>
      <c r="CN1" s="539"/>
      <c r="CO1" s="539"/>
      <c r="CP1" s="539"/>
      <c r="CQ1" s="540"/>
      <c r="CR1" s="837" t="s">
        <v>46</v>
      </c>
      <c r="CS1" s="838"/>
      <c r="CT1" s="838"/>
      <c r="CU1" s="838"/>
      <c r="CV1" s="838"/>
      <c r="CW1" s="838"/>
      <c r="CX1" s="838"/>
      <c r="CY1" s="838"/>
      <c r="CZ1" s="838"/>
      <c r="DA1" s="838"/>
      <c r="DB1" s="838"/>
      <c r="DC1" s="839"/>
    </row>
    <row r="2" spans="1:108" s="1" customFormat="1" ht="20.100000000000001" customHeight="1" thickTop="1">
      <c r="A2" s="940" t="str">
        <f>IF(【総括請求書】!A6="","",【総括請求書】!A6)</f>
        <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8" s="1" customFormat="1" ht="20.100000000000001" customHeight="1">
      <c r="A3" s="5"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108" s="1" customFormat="1" ht="20.100000000000001" customHeight="1">
      <c r="Q4" s="2"/>
      <c r="AU4" s="73"/>
      <c r="AV4" s="73"/>
      <c r="AW4" s="73"/>
      <c r="AX4" s="73"/>
      <c r="AY4" s="73"/>
      <c r="AZ4" s="73"/>
      <c r="BY4" s="6"/>
      <c r="CC4" s="941" t="str">
        <f>IF(【総括請求書】!BZ6="","",【総括請求書】!BZ6)</f>
        <v/>
      </c>
      <c r="CD4" s="941"/>
      <c r="CE4" s="941"/>
      <c r="CF4" s="941"/>
      <c r="CG4" s="941"/>
      <c r="CH4" s="941"/>
      <c r="CI4" s="941"/>
      <c r="CJ4" s="941"/>
      <c r="CK4" s="941"/>
      <c r="CL4" s="941"/>
      <c r="CM4" s="537" t="s">
        <v>4</v>
      </c>
      <c r="CN4" s="537"/>
      <c r="CO4" s="537"/>
      <c r="CP4" s="939" t="str">
        <f>IF(【総括請求書】!CO6="","",【総括請求書】!CO6)</f>
        <v/>
      </c>
      <c r="CQ4" s="939"/>
      <c r="CR4" s="939"/>
      <c r="CS4" s="939"/>
      <c r="CT4" s="537" t="s">
        <v>5</v>
      </c>
      <c r="CU4" s="537"/>
      <c r="CV4" s="537"/>
      <c r="CW4" s="939" t="str">
        <f>IF(【総括請求書】!CW6="","",【総括請求書】!CW6)</f>
        <v/>
      </c>
      <c r="CX4" s="939"/>
      <c r="CY4" s="939"/>
      <c r="CZ4" s="939"/>
      <c r="DA4" s="537" t="s">
        <v>6</v>
      </c>
      <c r="DB4" s="537"/>
      <c r="DC4" s="537"/>
    </row>
    <row r="5" spans="1:108" s="1" customFormat="1" ht="20.100000000000001" customHeight="1" thickBot="1">
      <c r="A5" s="841" t="s">
        <v>7</v>
      </c>
      <c r="B5" s="842"/>
      <c r="C5" s="842"/>
      <c r="D5" s="842"/>
      <c r="E5" s="842"/>
      <c r="F5" s="842"/>
      <c r="G5" s="842"/>
      <c r="H5" s="842"/>
      <c r="I5" s="842"/>
      <c r="J5" s="842"/>
      <c r="K5" s="842"/>
      <c r="L5" s="842"/>
      <c r="M5" s="842"/>
      <c r="N5" s="842"/>
      <c r="O5" s="842"/>
      <c r="P5" s="842"/>
      <c r="Q5" s="842"/>
      <c r="R5" s="842"/>
      <c r="S5" s="842"/>
      <c r="T5" s="842"/>
      <c r="U5" s="842"/>
      <c r="V5" s="843"/>
      <c r="W5" s="563"/>
      <c r="X5" s="564"/>
      <c r="Y5" s="565"/>
      <c r="Z5" s="563"/>
      <c r="AA5" s="564"/>
      <c r="AB5" s="565"/>
      <c r="AC5" s="563"/>
      <c r="AD5" s="564"/>
      <c r="AE5" s="565"/>
      <c r="AF5" s="563"/>
      <c r="AG5" s="564"/>
      <c r="AH5" s="565"/>
      <c r="AI5" s="563"/>
      <c r="AJ5" s="564"/>
      <c r="AK5" s="565"/>
      <c r="AL5" s="563"/>
      <c r="AM5" s="564"/>
      <c r="AN5" s="565"/>
      <c r="AO5" s="563"/>
      <c r="AP5" s="564"/>
      <c r="AQ5" s="413"/>
      <c r="AR5" s="585"/>
      <c r="AS5" s="585"/>
      <c r="AT5" s="588"/>
      <c r="AU5" s="809"/>
      <c r="AV5" s="810"/>
      <c r="AW5" s="416"/>
      <c r="AX5" s="587"/>
      <c r="AY5" s="585"/>
      <c r="AZ5" s="586"/>
      <c r="BA5" s="74"/>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row>
    <row r="6" spans="1:108" s="1" customFormat="1" ht="20.100000000000001" customHeight="1">
      <c r="A6" s="796" t="s">
        <v>8</v>
      </c>
      <c r="B6" s="797"/>
      <c r="C6" s="797"/>
      <c r="D6" s="797"/>
      <c r="E6" s="797"/>
      <c r="F6" s="797"/>
      <c r="G6" s="797"/>
      <c r="H6" s="797"/>
      <c r="I6" s="797"/>
      <c r="J6" s="798"/>
      <c r="K6" s="923"/>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5"/>
      <c r="BC6" s="553" t="s">
        <v>79</v>
      </c>
      <c r="BD6" s="554"/>
      <c r="BE6" s="554"/>
      <c r="BF6" s="554"/>
      <c r="BG6" s="554"/>
      <c r="BH6" s="554"/>
      <c r="BI6" s="554"/>
      <c r="BJ6" s="554"/>
      <c r="BK6" s="554"/>
      <c r="BL6" s="554"/>
      <c r="BM6" s="554"/>
      <c r="BN6" s="554"/>
      <c r="BO6" s="554"/>
      <c r="BP6" s="556" t="s">
        <v>77</v>
      </c>
      <c r="BQ6" s="557"/>
      <c r="BR6" s="557"/>
      <c r="BS6" s="557"/>
      <c r="BT6" s="557"/>
      <c r="BU6" s="557"/>
      <c r="BV6" s="557"/>
      <c r="BW6" s="557"/>
      <c r="BX6" s="557"/>
      <c r="BY6" s="557"/>
      <c r="BZ6" s="557"/>
      <c r="CA6" s="557"/>
      <c r="CB6" s="557"/>
      <c r="CC6" s="932" t="str">
        <f>IF(【総括請求書】!BZ10="","",【総括請求書】!BZ10)</f>
        <v/>
      </c>
      <c r="CD6" s="932"/>
      <c r="CE6" s="932"/>
      <c r="CF6" s="932"/>
      <c r="CG6" s="932"/>
      <c r="CH6" s="932"/>
      <c r="CI6" s="932"/>
      <c r="CJ6" s="932"/>
      <c r="CK6" s="932"/>
      <c r="CL6" s="932"/>
      <c r="CM6" s="932"/>
      <c r="CN6" s="932"/>
      <c r="CO6" s="932"/>
      <c r="CP6" s="932"/>
      <c r="CQ6" s="932"/>
      <c r="CR6" s="932"/>
      <c r="CS6" s="932"/>
      <c r="CT6" s="932"/>
      <c r="CU6" s="932"/>
      <c r="CV6" s="932"/>
      <c r="CW6" s="932"/>
      <c r="CX6" s="932"/>
      <c r="CY6" s="932"/>
      <c r="CZ6" s="932"/>
      <c r="DA6" s="932"/>
      <c r="DB6" s="932"/>
      <c r="DC6" s="933"/>
      <c r="DD6" s="65"/>
    </row>
    <row r="7" spans="1:108" s="1" customFormat="1" ht="20.100000000000001" customHeight="1">
      <c r="A7" s="805" t="s">
        <v>9</v>
      </c>
      <c r="B7" s="806"/>
      <c r="C7" s="806"/>
      <c r="D7" s="806"/>
      <c r="E7" s="806"/>
      <c r="F7" s="806"/>
      <c r="G7" s="806"/>
      <c r="H7" s="806"/>
      <c r="I7" s="806"/>
      <c r="J7" s="807"/>
      <c r="K7" s="926"/>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8"/>
      <c r="BC7" s="569" t="s">
        <v>78</v>
      </c>
      <c r="BD7" s="570"/>
      <c r="BE7" s="570"/>
      <c r="BF7" s="570"/>
      <c r="BG7" s="570"/>
      <c r="BH7" s="570"/>
      <c r="BI7" s="570"/>
      <c r="BJ7" s="570"/>
      <c r="BK7" s="570"/>
      <c r="BL7" s="570"/>
      <c r="BM7" s="570"/>
      <c r="BN7" s="570"/>
      <c r="BO7" s="571"/>
      <c r="BP7" s="589" t="str">
        <f>IF(【総括請求書】!BP13="","",【総括請求書】!BP13)</f>
        <v/>
      </c>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934"/>
    </row>
    <row r="8" spans="1:108" s="1" customFormat="1" ht="20.100000000000001" customHeight="1" thickBot="1">
      <c r="A8" s="787" t="s">
        <v>74</v>
      </c>
      <c r="B8" s="788"/>
      <c r="C8" s="788"/>
      <c r="D8" s="788"/>
      <c r="E8" s="788"/>
      <c r="F8" s="788"/>
      <c r="G8" s="788"/>
      <c r="H8" s="788"/>
      <c r="I8" s="788"/>
      <c r="J8" s="788"/>
      <c r="K8" s="789"/>
      <c r="L8" s="789"/>
      <c r="M8" s="789"/>
      <c r="N8" s="789"/>
      <c r="O8" s="789"/>
      <c r="P8" s="789"/>
      <c r="Q8" s="789"/>
      <c r="R8" s="789"/>
      <c r="S8" s="790"/>
      <c r="T8" s="929"/>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1"/>
      <c r="BC8" s="572"/>
      <c r="BD8" s="573"/>
      <c r="BE8" s="573"/>
      <c r="BF8" s="573"/>
      <c r="BG8" s="573"/>
      <c r="BH8" s="573"/>
      <c r="BI8" s="573"/>
      <c r="BJ8" s="573"/>
      <c r="BK8" s="573"/>
      <c r="BL8" s="573"/>
      <c r="BM8" s="573"/>
      <c r="BN8" s="573"/>
      <c r="BO8" s="574"/>
      <c r="BP8" s="591"/>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935"/>
    </row>
    <row r="9" spans="1:108" s="1" customFormat="1" ht="20.100000000000001" customHeight="1" thickBot="1">
      <c r="AY9" s="7"/>
      <c r="AZ9" s="7"/>
      <c r="BC9" s="569" t="s">
        <v>10</v>
      </c>
      <c r="BD9" s="570"/>
      <c r="BE9" s="570"/>
      <c r="BF9" s="570"/>
      <c r="BG9" s="570"/>
      <c r="BH9" s="570"/>
      <c r="BI9" s="570"/>
      <c r="BJ9" s="570"/>
      <c r="BK9" s="570"/>
      <c r="BL9" s="570"/>
      <c r="BM9" s="570"/>
      <c r="BN9" s="570"/>
      <c r="BO9" s="571"/>
      <c r="BP9" s="589" t="str">
        <f>IF(【総括請求書】!BP17="","",【総括請求書】!BP17)</f>
        <v/>
      </c>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934"/>
    </row>
    <row r="10" spans="1:108" s="1" customFormat="1" ht="20.100000000000001" customHeight="1">
      <c r="A10" s="8"/>
      <c r="B10" s="617" t="s">
        <v>11</v>
      </c>
      <c r="C10" s="618"/>
      <c r="D10" s="618"/>
      <c r="E10" s="618"/>
      <c r="F10" s="618"/>
      <c r="G10" s="618"/>
      <c r="H10" s="618"/>
      <c r="I10" s="618"/>
      <c r="J10" s="618"/>
      <c r="K10" s="618"/>
      <c r="L10" s="618"/>
      <c r="M10" s="618"/>
      <c r="N10" s="619"/>
      <c r="O10" s="619"/>
      <c r="P10" s="619"/>
      <c r="Q10" s="619"/>
      <c r="R10" s="619"/>
      <c r="S10" s="619"/>
      <c r="T10" s="619"/>
      <c r="U10" s="619"/>
      <c r="V10" s="619"/>
      <c r="W10" s="619"/>
      <c r="X10" s="619"/>
      <c r="Y10" s="619"/>
      <c r="Z10" s="9"/>
      <c r="AA10" s="620"/>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38"/>
      <c r="BC10" s="572"/>
      <c r="BD10" s="573"/>
      <c r="BE10" s="573"/>
      <c r="BF10" s="573"/>
      <c r="BG10" s="573"/>
      <c r="BH10" s="573"/>
      <c r="BI10" s="573"/>
      <c r="BJ10" s="573"/>
      <c r="BK10" s="573"/>
      <c r="BL10" s="573"/>
      <c r="BM10" s="573"/>
      <c r="BN10" s="573"/>
      <c r="BO10" s="574"/>
      <c r="BP10" s="591"/>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592"/>
      <c r="CZ10" s="592"/>
      <c r="DA10" s="592"/>
      <c r="DB10" s="592"/>
      <c r="DC10" s="935"/>
    </row>
    <row r="11" spans="1:108" s="1" customFormat="1" ht="20.100000000000001" customHeight="1">
      <c r="A11" s="12"/>
      <c r="B11" s="603" t="s">
        <v>13</v>
      </c>
      <c r="C11" s="604"/>
      <c r="D11" s="604"/>
      <c r="E11" s="604"/>
      <c r="F11" s="604"/>
      <c r="G11" s="604"/>
      <c r="H11" s="604"/>
      <c r="I11" s="604"/>
      <c r="J11" s="604"/>
      <c r="K11" s="604"/>
      <c r="L11" s="604"/>
      <c r="M11" s="604"/>
      <c r="N11" s="783"/>
      <c r="O11" s="783"/>
      <c r="P11" s="783"/>
      <c r="Q11" s="783"/>
      <c r="R11" s="783"/>
      <c r="S11" s="783"/>
      <c r="T11" s="783"/>
      <c r="U11" s="783"/>
      <c r="V11" s="783"/>
      <c r="W11" s="783"/>
      <c r="X11" s="783"/>
      <c r="Y11" s="783"/>
      <c r="Z11" s="13"/>
      <c r="AA11" s="608"/>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39"/>
      <c r="BC11" s="521" t="s">
        <v>12</v>
      </c>
      <c r="BD11" s="519"/>
      <c r="BE11" s="519"/>
      <c r="BF11" s="519"/>
      <c r="BG11" s="519"/>
      <c r="BH11" s="519"/>
      <c r="BI11" s="519"/>
      <c r="BJ11" s="519"/>
      <c r="BK11" s="519"/>
      <c r="BL11" s="519"/>
      <c r="BM11" s="519"/>
      <c r="BN11" s="519"/>
      <c r="BO11" s="522"/>
      <c r="BP11" s="936" t="str">
        <f>IF(【総括請求書】!BP22="","",【総括請求書】!BP22)</f>
        <v/>
      </c>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8"/>
      <c r="DD11" s="65"/>
    </row>
    <row r="12" spans="1:108" s="1" customFormat="1" ht="20.100000000000001" customHeight="1" thickBot="1">
      <c r="A12" s="15"/>
      <c r="B12" s="603" t="s">
        <v>14</v>
      </c>
      <c r="C12" s="604"/>
      <c r="D12" s="604"/>
      <c r="E12" s="604"/>
      <c r="F12" s="604"/>
      <c r="G12" s="604"/>
      <c r="H12" s="604"/>
      <c r="I12" s="604"/>
      <c r="J12" s="604"/>
      <c r="K12" s="604"/>
      <c r="L12" s="604"/>
      <c r="M12" s="604"/>
      <c r="N12" s="783"/>
      <c r="O12" s="783"/>
      <c r="P12" s="783"/>
      <c r="Q12" s="783"/>
      <c r="R12" s="783"/>
      <c r="S12" s="783"/>
      <c r="T12" s="783"/>
      <c r="U12" s="783"/>
      <c r="V12" s="783"/>
      <c r="W12" s="783"/>
      <c r="X12" s="783"/>
      <c r="Y12" s="783"/>
      <c r="Z12" s="3"/>
      <c r="AA12" s="608"/>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39"/>
      <c r="BA12" s="11"/>
      <c r="BB12" s="11"/>
      <c r="BC12" s="582" t="s">
        <v>76</v>
      </c>
      <c r="BD12" s="583"/>
      <c r="BE12" s="583"/>
      <c r="BF12" s="583"/>
      <c r="BG12" s="583"/>
      <c r="BH12" s="583"/>
      <c r="BI12" s="583"/>
      <c r="BJ12" s="583"/>
      <c r="BK12" s="583"/>
      <c r="BL12" s="583"/>
      <c r="BM12" s="583"/>
      <c r="BN12" s="583"/>
      <c r="BO12" s="584"/>
      <c r="BP12" s="622" t="str">
        <f>IF(【総括請求書】!CK22="","",【総括請求書】!CK22)</f>
        <v/>
      </c>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4"/>
      <c r="DD12" s="65"/>
    </row>
    <row r="13" spans="1:108" s="1" customFormat="1" ht="20.100000000000001" customHeight="1">
      <c r="A13" s="15"/>
      <c r="B13" s="603" t="s">
        <v>15</v>
      </c>
      <c r="C13" s="604"/>
      <c r="D13" s="604"/>
      <c r="E13" s="604"/>
      <c r="F13" s="604"/>
      <c r="G13" s="604"/>
      <c r="H13" s="604"/>
      <c r="I13" s="604"/>
      <c r="J13" s="604"/>
      <c r="K13" s="604"/>
      <c r="L13" s="604"/>
      <c r="M13" s="604"/>
      <c r="N13" s="605" t="s">
        <v>16</v>
      </c>
      <c r="O13" s="605"/>
      <c r="P13" s="606"/>
      <c r="Q13" s="606"/>
      <c r="R13" s="606"/>
      <c r="S13" s="606"/>
      <c r="T13" s="606"/>
      <c r="U13" s="606"/>
      <c r="V13" s="606"/>
      <c r="W13" s="607" t="s">
        <v>17</v>
      </c>
      <c r="X13" s="607"/>
      <c r="Y13" s="607"/>
      <c r="Z13" s="16" t="s">
        <v>18</v>
      </c>
      <c r="AA13" s="608"/>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39"/>
      <c r="BA13"/>
      <c r="BB13"/>
      <c r="BC13"/>
      <c r="BD13"/>
      <c r="BE13"/>
      <c r="BF13"/>
      <c r="BG13"/>
      <c r="BH13"/>
      <c r="BI13"/>
      <c r="BJ13"/>
      <c r="BK13"/>
      <c r="BL13"/>
      <c r="BM13"/>
      <c r="BN13"/>
      <c r="BO13"/>
      <c r="BP13"/>
      <c r="BQ13"/>
      <c r="BR13"/>
      <c r="BS13"/>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8" s="1" customFormat="1" ht="20.100000000000001" customHeight="1" thickBot="1">
      <c r="A14" s="17"/>
      <c r="B14" s="610" t="s">
        <v>19</v>
      </c>
      <c r="C14" s="611"/>
      <c r="D14" s="611"/>
      <c r="E14" s="611"/>
      <c r="F14" s="611"/>
      <c r="G14" s="611"/>
      <c r="H14" s="611"/>
      <c r="I14" s="611"/>
      <c r="J14" s="611"/>
      <c r="K14" s="611"/>
      <c r="L14" s="611"/>
      <c r="M14" s="611"/>
      <c r="N14" s="612" t="s">
        <v>16</v>
      </c>
      <c r="O14" s="612"/>
      <c r="P14" s="613"/>
      <c r="Q14" s="613"/>
      <c r="R14" s="613"/>
      <c r="S14" s="613"/>
      <c r="T14" s="613"/>
      <c r="U14" s="613"/>
      <c r="V14" s="613"/>
      <c r="W14" s="614" t="s">
        <v>17</v>
      </c>
      <c r="X14" s="614"/>
      <c r="Y14" s="614"/>
      <c r="Z14" s="18" t="s">
        <v>18</v>
      </c>
      <c r="AA14" s="615" t="str">
        <f>IF(AA10="","",AA10+AA11-AA12-AA13)</f>
        <v/>
      </c>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40"/>
      <c r="BA14"/>
      <c r="BB14"/>
      <c r="BC14"/>
      <c r="BD14"/>
      <c r="BE14"/>
      <c r="BF14"/>
      <c r="BG14"/>
      <c r="BH14"/>
      <c r="BI14"/>
      <c r="BJ14"/>
      <c r="BK14"/>
      <c r="BL14"/>
      <c r="BM14"/>
      <c r="BN14"/>
      <c r="BO14"/>
      <c r="BP14"/>
      <c r="BQ14"/>
      <c r="BR14"/>
      <c r="BS14"/>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row>
    <row r="15" spans="1:108" s="1" customFormat="1" ht="9.9499999999999993" customHeight="1" thickBot="1">
      <c r="AL15" s="7"/>
      <c r="AM15" s="7"/>
      <c r="AN15" s="7"/>
      <c r="AO15" s="7"/>
      <c r="AP15" s="7"/>
      <c r="AQ15" s="7"/>
      <c r="AR15" s="7"/>
      <c r="AS15" s="7"/>
      <c r="AT15" s="7"/>
      <c r="AU15" s="7"/>
      <c r="AV15" s="7"/>
      <c r="AW15" s="7"/>
      <c r="AX15" s="7"/>
      <c r="AY15" s="7"/>
      <c r="AZ15" s="7"/>
      <c r="BA15" s="7"/>
      <c r="BB15" s="7"/>
      <c r="BC15" s="7"/>
      <c r="BD15" s="7"/>
      <c r="BE15" s="7"/>
      <c r="BF15" s="7"/>
    </row>
    <row r="16" spans="1:108" s="1" customFormat="1" ht="20.100000000000001" customHeight="1">
      <c r="A16" s="593" t="s">
        <v>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c r="AA16" s="599" t="str">
        <f>IF(BL35="","",BL35+CQ35)</f>
        <v/>
      </c>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41"/>
      <c r="BA16" s="7"/>
      <c r="BB16" s="529" t="s">
        <v>72</v>
      </c>
      <c r="BC16" s="529"/>
      <c r="BD16" s="529"/>
      <c r="BE16" s="529"/>
      <c r="BF16" s="529"/>
      <c r="BG16" s="529"/>
      <c r="BH16" s="529"/>
      <c r="BI16" s="529"/>
      <c r="BJ16" s="529"/>
      <c r="BK16" s="529"/>
      <c r="BL16" s="529"/>
      <c r="BM16" s="567" t="str">
        <f>CQ35</f>
        <v/>
      </c>
      <c r="BN16" s="568"/>
      <c r="BO16" s="568"/>
      <c r="BP16" s="568"/>
      <c r="BQ16" s="568"/>
      <c r="BR16" s="568"/>
      <c r="BS16" s="568"/>
      <c r="BT16" s="568"/>
      <c r="BU16" s="568"/>
      <c r="BV16" s="568"/>
      <c r="BW16" s="568"/>
      <c r="BX16" s="568"/>
      <c r="BY16" s="568"/>
      <c r="BZ16" s="568"/>
      <c r="CA16" s="568"/>
      <c r="CB16" s="568"/>
      <c r="CC16" s="568"/>
      <c r="CD16" s="568"/>
      <c r="CE16" s="568"/>
      <c r="CF16" s="568"/>
      <c r="CG16" s="529" t="s">
        <v>73</v>
      </c>
    </row>
    <row r="17" spans="1:130" s="1" customFormat="1" ht="20.100000000000001" customHeight="1" thickBot="1">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8"/>
      <c r="AA17" s="601"/>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42"/>
      <c r="BA17" s="7"/>
      <c r="BB17" s="529"/>
      <c r="BC17" s="529"/>
      <c r="BD17" s="529"/>
      <c r="BE17" s="529"/>
      <c r="BF17" s="529"/>
      <c r="BG17" s="529"/>
      <c r="BH17" s="529"/>
      <c r="BI17" s="529"/>
      <c r="BJ17" s="529"/>
      <c r="BK17" s="529"/>
      <c r="BL17" s="529"/>
      <c r="BM17" s="568"/>
      <c r="BN17" s="568"/>
      <c r="BO17" s="568"/>
      <c r="BP17" s="568"/>
      <c r="BQ17" s="568"/>
      <c r="BR17" s="568"/>
      <c r="BS17" s="568"/>
      <c r="BT17" s="568"/>
      <c r="BU17" s="568"/>
      <c r="BV17" s="568"/>
      <c r="BW17" s="568"/>
      <c r="BX17" s="568"/>
      <c r="BY17" s="568"/>
      <c r="BZ17" s="568"/>
      <c r="CA17" s="568"/>
      <c r="CB17" s="568"/>
      <c r="CC17" s="568"/>
      <c r="CD17" s="568"/>
      <c r="CE17" s="568"/>
      <c r="CF17" s="568"/>
      <c r="CG17" s="529"/>
      <c r="CI17" s="6"/>
      <c r="CJ17" s="6"/>
      <c r="CK17" s="6"/>
      <c r="CL17" s="6"/>
      <c r="CM17" s="57"/>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 customFormat="1" ht="9.9499999999999993" customHeight="1" thickBot="1">
      <c r="AH18" s="22"/>
      <c r="AI18" s="22"/>
      <c r="AJ18" s="22"/>
      <c r="AK18" s="22"/>
      <c r="AL18" s="22"/>
      <c r="AM18" s="22"/>
      <c r="AN18" s="22"/>
      <c r="AO18" s="22"/>
      <c r="AP18" s="22"/>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C18" s="72" t="s">
        <v>75</v>
      </c>
    </row>
    <row r="19" spans="1:130" s="1" customFormat="1" ht="20.100000000000001" customHeight="1">
      <c r="A19" s="768" t="s">
        <v>20</v>
      </c>
      <c r="B19" s="747"/>
      <c r="C19" s="747"/>
      <c r="D19" s="769" t="s">
        <v>21</v>
      </c>
      <c r="E19" s="770"/>
      <c r="F19" s="770"/>
      <c r="G19" s="770"/>
      <c r="H19" s="770"/>
      <c r="I19" s="771"/>
      <c r="J19" s="769" t="s">
        <v>22</v>
      </c>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1"/>
      <c r="AO19" s="769" t="s">
        <v>23</v>
      </c>
      <c r="AP19" s="770"/>
      <c r="AQ19" s="770"/>
      <c r="AR19" s="770"/>
      <c r="AS19" s="770"/>
      <c r="AT19" s="770"/>
      <c r="AU19" s="770"/>
      <c r="AV19" s="771"/>
      <c r="AW19" s="772" t="s">
        <v>24</v>
      </c>
      <c r="AX19" s="773"/>
      <c r="AY19" s="773"/>
      <c r="AZ19" s="773"/>
      <c r="BA19" s="773"/>
      <c r="BB19" s="773"/>
      <c r="BC19" s="769" t="s">
        <v>25</v>
      </c>
      <c r="BD19" s="770"/>
      <c r="BE19" s="770"/>
      <c r="BF19" s="770"/>
      <c r="BG19" s="770"/>
      <c r="BH19" s="770"/>
      <c r="BI19" s="770"/>
      <c r="BJ19" s="770"/>
      <c r="BK19" s="771"/>
      <c r="BL19" s="746" t="s">
        <v>26</v>
      </c>
      <c r="BM19" s="747"/>
      <c r="BN19" s="747"/>
      <c r="BO19" s="747"/>
      <c r="BP19" s="747"/>
      <c r="BQ19" s="747"/>
      <c r="BR19" s="747"/>
      <c r="BS19" s="747"/>
      <c r="BT19" s="747"/>
      <c r="BU19" s="747"/>
      <c r="BV19" s="747"/>
      <c r="BW19" s="747"/>
      <c r="BX19" s="747"/>
      <c r="BY19" s="747"/>
      <c r="BZ19" s="747"/>
      <c r="CA19" s="747"/>
      <c r="CB19" s="747"/>
      <c r="CC19" s="747"/>
      <c r="CD19" s="747"/>
      <c r="CE19" s="747"/>
      <c r="CF19" s="747"/>
      <c r="CG19" s="748"/>
      <c r="CH19" s="749" t="s">
        <v>27</v>
      </c>
      <c r="CI19" s="750"/>
      <c r="CJ19" s="750"/>
      <c r="CK19" s="750"/>
      <c r="CL19" s="750"/>
      <c r="CM19" s="750"/>
      <c r="CN19" s="750"/>
      <c r="CO19" s="750"/>
      <c r="CP19" s="750"/>
      <c r="CQ19" s="750"/>
      <c r="CR19" s="750"/>
      <c r="CS19" s="750"/>
      <c r="CT19" s="852" t="s">
        <v>56</v>
      </c>
      <c r="CU19" s="853"/>
      <c r="CV19" s="853"/>
      <c r="CW19" s="853"/>
      <c r="CX19" s="853"/>
      <c r="CY19" s="853"/>
      <c r="CZ19" s="853"/>
      <c r="DA19" s="853"/>
      <c r="DB19" s="853"/>
      <c r="DC19" s="901"/>
      <c r="DJ19" s="62" t="s">
        <v>64</v>
      </c>
    </row>
    <row r="20" spans="1:130" s="1" customFormat="1" ht="18" customHeight="1">
      <c r="A20" s="544">
        <v>1</v>
      </c>
      <c r="B20" s="529"/>
      <c r="C20" s="561"/>
      <c r="D20" s="902"/>
      <c r="E20" s="903"/>
      <c r="F20" s="904"/>
      <c r="G20" s="905"/>
      <c r="H20" s="906"/>
      <c r="I20" s="907"/>
      <c r="J20" s="908"/>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10"/>
      <c r="AO20" s="911"/>
      <c r="AP20" s="912"/>
      <c r="AQ20" s="912"/>
      <c r="AR20" s="912"/>
      <c r="AS20" s="912"/>
      <c r="AT20" s="912"/>
      <c r="AU20" s="912"/>
      <c r="AV20" s="913"/>
      <c r="AW20" s="914"/>
      <c r="AX20" s="915"/>
      <c r="AY20" s="915"/>
      <c r="AZ20" s="915"/>
      <c r="BA20" s="915"/>
      <c r="BB20" s="916"/>
      <c r="BC20" s="920"/>
      <c r="BD20" s="921"/>
      <c r="BE20" s="921"/>
      <c r="BF20" s="921"/>
      <c r="BG20" s="921"/>
      <c r="BH20" s="921"/>
      <c r="BI20" s="921"/>
      <c r="BJ20" s="921"/>
      <c r="BK20" s="922"/>
      <c r="BL20" s="847" t="str">
        <f t="shared" ref="BL20:BL34" si="0">IF(AO20="","",ROUND(AO20*BC20,0))</f>
        <v/>
      </c>
      <c r="BM20" s="848"/>
      <c r="BN20" s="848"/>
      <c r="BO20" s="848"/>
      <c r="BP20" s="848"/>
      <c r="BQ20" s="848"/>
      <c r="BR20" s="848"/>
      <c r="BS20" s="848"/>
      <c r="BT20" s="848"/>
      <c r="BU20" s="848"/>
      <c r="BV20" s="848"/>
      <c r="BW20" s="848"/>
      <c r="BX20" s="848"/>
      <c r="BY20" s="848"/>
      <c r="BZ20" s="848"/>
      <c r="CA20" s="848"/>
      <c r="CB20" s="848"/>
      <c r="CC20" s="848"/>
      <c r="CD20" s="848"/>
      <c r="CE20" s="848"/>
      <c r="CF20" s="848"/>
      <c r="CG20" s="31"/>
      <c r="CH20" s="572" t="s">
        <v>28</v>
      </c>
      <c r="CI20" s="573"/>
      <c r="CJ20" s="738"/>
      <c r="CK20" s="739" t="s">
        <v>29</v>
      </c>
      <c r="CL20" s="573"/>
      <c r="CM20" s="738"/>
      <c r="CN20" s="739" t="s">
        <v>30</v>
      </c>
      <c r="CO20" s="740"/>
      <c r="CP20" s="741"/>
      <c r="CQ20" s="742" t="s">
        <v>31</v>
      </c>
      <c r="CR20" s="740"/>
      <c r="CS20" s="740"/>
      <c r="CT20" s="917"/>
      <c r="CU20" s="918"/>
      <c r="CV20" s="918"/>
      <c r="CW20" s="918"/>
      <c r="CX20" s="918"/>
      <c r="CY20" s="918"/>
      <c r="CZ20" s="918"/>
      <c r="DA20" s="918"/>
      <c r="DB20" s="918"/>
      <c r="DC20" s="919"/>
      <c r="DI20" s="48" t="s">
        <v>53</v>
      </c>
      <c r="DJ20" s="63" t="s">
        <v>65</v>
      </c>
      <c r="DK20" s="824" t="s">
        <v>67</v>
      </c>
      <c r="DL20" s="824"/>
      <c r="DM20" s="824"/>
      <c r="DN20" s="824"/>
      <c r="DO20" s="824"/>
    </row>
    <row r="21" spans="1:130" s="1" customFormat="1" ht="18" customHeight="1">
      <c r="A21" s="521">
        <v>2</v>
      </c>
      <c r="B21" s="519"/>
      <c r="C21" s="625"/>
      <c r="D21" s="641"/>
      <c r="E21" s="641"/>
      <c r="F21" s="641"/>
      <c r="G21" s="642"/>
      <c r="H21" s="643"/>
      <c r="I21" s="644"/>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5"/>
      <c r="AP21" s="646"/>
      <c r="AQ21" s="646"/>
      <c r="AR21" s="646"/>
      <c r="AS21" s="646"/>
      <c r="AT21" s="646"/>
      <c r="AU21" s="646"/>
      <c r="AV21" s="647"/>
      <c r="AW21" s="648"/>
      <c r="AX21" s="649"/>
      <c r="AY21" s="649"/>
      <c r="AZ21" s="649"/>
      <c r="BA21" s="649"/>
      <c r="BB21" s="650"/>
      <c r="BC21" s="523"/>
      <c r="BD21" s="524"/>
      <c r="BE21" s="524"/>
      <c r="BF21" s="524"/>
      <c r="BG21" s="524"/>
      <c r="BH21" s="524"/>
      <c r="BI21" s="524"/>
      <c r="BJ21" s="524"/>
      <c r="BK21" s="525"/>
      <c r="BL21" s="526" t="str">
        <f t="shared" si="0"/>
        <v/>
      </c>
      <c r="BM21" s="527"/>
      <c r="BN21" s="527"/>
      <c r="BO21" s="527"/>
      <c r="BP21" s="527"/>
      <c r="BQ21" s="527"/>
      <c r="BR21" s="527"/>
      <c r="BS21" s="527"/>
      <c r="BT21" s="527"/>
      <c r="BU21" s="527"/>
      <c r="BV21" s="527"/>
      <c r="BW21" s="527"/>
      <c r="BX21" s="527"/>
      <c r="BY21" s="527"/>
      <c r="BZ21" s="527"/>
      <c r="CA21" s="527"/>
      <c r="CB21" s="527"/>
      <c r="CC21" s="527"/>
      <c r="CD21" s="527"/>
      <c r="CE21" s="527"/>
      <c r="CF21" s="527"/>
      <c r="CG21" s="32"/>
      <c r="CH21" s="521" t="s">
        <v>28</v>
      </c>
      <c r="CI21" s="519"/>
      <c r="CJ21" s="520"/>
      <c r="CK21" s="513" t="s">
        <v>29</v>
      </c>
      <c r="CL21" s="519"/>
      <c r="CM21" s="520"/>
      <c r="CN21" s="513" t="s">
        <v>30</v>
      </c>
      <c r="CO21" s="514"/>
      <c r="CP21" s="515"/>
      <c r="CQ21" s="516" t="s">
        <v>31</v>
      </c>
      <c r="CR21" s="514"/>
      <c r="CS21" s="514"/>
      <c r="CT21" s="507"/>
      <c r="CU21" s="508"/>
      <c r="CV21" s="508"/>
      <c r="CW21" s="508"/>
      <c r="CX21" s="508"/>
      <c r="CY21" s="508"/>
      <c r="CZ21" s="508"/>
      <c r="DA21" s="508"/>
      <c r="DB21" s="508"/>
      <c r="DC21" s="509"/>
      <c r="DI21" s="48" t="s">
        <v>60</v>
      </c>
      <c r="DJ21" s="63" t="s">
        <v>53</v>
      </c>
      <c r="DK21" s="824" t="s">
        <v>68</v>
      </c>
      <c r="DL21" s="824"/>
      <c r="DM21" s="824"/>
      <c r="DN21" s="824"/>
      <c r="DO21" s="824"/>
    </row>
    <row r="22" spans="1:130" s="1" customFormat="1" ht="18" customHeight="1">
      <c r="A22" s="544">
        <v>3</v>
      </c>
      <c r="B22" s="529"/>
      <c r="C22" s="561"/>
      <c r="D22" s="651"/>
      <c r="E22" s="651"/>
      <c r="F22" s="651"/>
      <c r="G22" s="652"/>
      <c r="H22" s="653"/>
      <c r="I22" s="654"/>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5"/>
      <c r="AP22" s="646"/>
      <c r="AQ22" s="646"/>
      <c r="AR22" s="646"/>
      <c r="AS22" s="646"/>
      <c r="AT22" s="646"/>
      <c r="AU22" s="646"/>
      <c r="AV22" s="647"/>
      <c r="AW22" s="648"/>
      <c r="AX22" s="649"/>
      <c r="AY22" s="649"/>
      <c r="AZ22" s="649"/>
      <c r="BA22" s="649"/>
      <c r="BB22" s="650"/>
      <c r="BC22" s="523"/>
      <c r="BD22" s="524"/>
      <c r="BE22" s="524"/>
      <c r="BF22" s="524"/>
      <c r="BG22" s="524"/>
      <c r="BH22" s="524"/>
      <c r="BI22" s="524"/>
      <c r="BJ22" s="524"/>
      <c r="BK22" s="525"/>
      <c r="BL22" s="526" t="str">
        <f t="shared" si="0"/>
        <v/>
      </c>
      <c r="BM22" s="527"/>
      <c r="BN22" s="527"/>
      <c r="BO22" s="527"/>
      <c r="BP22" s="527"/>
      <c r="BQ22" s="527"/>
      <c r="BR22" s="527"/>
      <c r="BS22" s="527"/>
      <c r="BT22" s="527"/>
      <c r="BU22" s="527"/>
      <c r="BV22" s="527"/>
      <c r="BW22" s="527"/>
      <c r="BX22" s="527"/>
      <c r="BY22" s="527"/>
      <c r="BZ22" s="527"/>
      <c r="CA22" s="527"/>
      <c r="CB22" s="527"/>
      <c r="CC22" s="527"/>
      <c r="CD22" s="527"/>
      <c r="CE22" s="527"/>
      <c r="CF22" s="527"/>
      <c r="CG22" s="32"/>
      <c r="CH22" s="544" t="s">
        <v>28</v>
      </c>
      <c r="CI22" s="529"/>
      <c r="CJ22" s="530"/>
      <c r="CK22" s="528" t="s">
        <v>29</v>
      </c>
      <c r="CL22" s="529"/>
      <c r="CM22" s="530"/>
      <c r="CN22" s="528" t="s">
        <v>30</v>
      </c>
      <c r="CO22" s="531"/>
      <c r="CP22" s="532"/>
      <c r="CQ22" s="533" t="s">
        <v>31</v>
      </c>
      <c r="CR22" s="531"/>
      <c r="CS22" s="531"/>
      <c r="CT22" s="507"/>
      <c r="CU22" s="508"/>
      <c r="CV22" s="508"/>
      <c r="CW22" s="508"/>
      <c r="CX22" s="508"/>
      <c r="CY22" s="508"/>
      <c r="CZ22" s="508"/>
      <c r="DA22" s="508"/>
      <c r="DB22" s="508"/>
      <c r="DC22" s="509"/>
      <c r="DJ22" s="63" t="s">
        <v>60</v>
      </c>
      <c r="DK22" s="824" t="s">
        <v>66</v>
      </c>
      <c r="DL22" s="824"/>
      <c r="DM22" s="824"/>
      <c r="DN22" s="824"/>
      <c r="DO22" s="824"/>
    </row>
    <row r="23" spans="1:130" s="1" customFormat="1" ht="18" customHeight="1">
      <c r="A23" s="521">
        <v>4</v>
      </c>
      <c r="B23" s="519"/>
      <c r="C23" s="625"/>
      <c r="D23" s="641"/>
      <c r="E23" s="641"/>
      <c r="F23" s="641"/>
      <c r="G23" s="642"/>
      <c r="H23" s="643"/>
      <c r="I23" s="644"/>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5"/>
      <c r="AP23" s="646"/>
      <c r="AQ23" s="646"/>
      <c r="AR23" s="646"/>
      <c r="AS23" s="646"/>
      <c r="AT23" s="646"/>
      <c r="AU23" s="646"/>
      <c r="AV23" s="647"/>
      <c r="AW23" s="648"/>
      <c r="AX23" s="649"/>
      <c r="AY23" s="649"/>
      <c r="AZ23" s="649"/>
      <c r="BA23" s="649"/>
      <c r="BB23" s="650"/>
      <c r="BC23" s="523"/>
      <c r="BD23" s="524"/>
      <c r="BE23" s="524"/>
      <c r="BF23" s="524"/>
      <c r="BG23" s="524"/>
      <c r="BH23" s="524"/>
      <c r="BI23" s="524"/>
      <c r="BJ23" s="524"/>
      <c r="BK23" s="525"/>
      <c r="BL23" s="526" t="str">
        <f t="shared" si="0"/>
        <v/>
      </c>
      <c r="BM23" s="527"/>
      <c r="BN23" s="527"/>
      <c r="BO23" s="527"/>
      <c r="BP23" s="527"/>
      <c r="BQ23" s="527"/>
      <c r="BR23" s="527"/>
      <c r="BS23" s="527"/>
      <c r="BT23" s="527"/>
      <c r="BU23" s="527"/>
      <c r="BV23" s="527"/>
      <c r="BW23" s="527"/>
      <c r="BX23" s="527"/>
      <c r="BY23" s="527"/>
      <c r="BZ23" s="527"/>
      <c r="CA23" s="527"/>
      <c r="CB23" s="527"/>
      <c r="CC23" s="527"/>
      <c r="CD23" s="527"/>
      <c r="CE23" s="527"/>
      <c r="CF23" s="527"/>
      <c r="CG23" s="32"/>
      <c r="CH23" s="521" t="s">
        <v>28</v>
      </c>
      <c r="CI23" s="519"/>
      <c r="CJ23" s="520"/>
      <c r="CK23" s="513" t="s">
        <v>29</v>
      </c>
      <c r="CL23" s="519"/>
      <c r="CM23" s="520"/>
      <c r="CN23" s="513" t="s">
        <v>30</v>
      </c>
      <c r="CO23" s="514"/>
      <c r="CP23" s="515"/>
      <c r="CQ23" s="516" t="s">
        <v>31</v>
      </c>
      <c r="CR23" s="514"/>
      <c r="CS23" s="514"/>
      <c r="CT23" s="507"/>
      <c r="CU23" s="508"/>
      <c r="CV23" s="508"/>
      <c r="CW23" s="508"/>
      <c r="CX23" s="508"/>
      <c r="CY23" s="508"/>
      <c r="CZ23" s="508"/>
      <c r="DA23" s="508"/>
      <c r="DB23" s="508"/>
      <c r="DC23" s="509"/>
    </row>
    <row r="24" spans="1:130" s="1" customFormat="1" ht="18" customHeight="1">
      <c r="A24" s="544">
        <v>5</v>
      </c>
      <c r="B24" s="529"/>
      <c r="C24" s="561"/>
      <c r="D24" s="651"/>
      <c r="E24" s="651"/>
      <c r="F24" s="651"/>
      <c r="G24" s="652"/>
      <c r="H24" s="653"/>
      <c r="I24" s="654"/>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5"/>
      <c r="AP24" s="646"/>
      <c r="AQ24" s="646"/>
      <c r="AR24" s="646"/>
      <c r="AS24" s="646"/>
      <c r="AT24" s="646"/>
      <c r="AU24" s="646"/>
      <c r="AV24" s="647"/>
      <c r="AW24" s="648"/>
      <c r="AX24" s="649"/>
      <c r="AY24" s="649"/>
      <c r="AZ24" s="649"/>
      <c r="BA24" s="649"/>
      <c r="BB24" s="650"/>
      <c r="BC24" s="523"/>
      <c r="BD24" s="524"/>
      <c r="BE24" s="524"/>
      <c r="BF24" s="524"/>
      <c r="BG24" s="524"/>
      <c r="BH24" s="524"/>
      <c r="BI24" s="524"/>
      <c r="BJ24" s="524"/>
      <c r="BK24" s="525"/>
      <c r="BL24" s="526" t="str">
        <f t="shared" si="0"/>
        <v/>
      </c>
      <c r="BM24" s="527"/>
      <c r="BN24" s="527"/>
      <c r="BO24" s="527"/>
      <c r="BP24" s="527"/>
      <c r="BQ24" s="527"/>
      <c r="BR24" s="527"/>
      <c r="BS24" s="527"/>
      <c r="BT24" s="527"/>
      <c r="BU24" s="527"/>
      <c r="BV24" s="527"/>
      <c r="BW24" s="527"/>
      <c r="BX24" s="527"/>
      <c r="BY24" s="527"/>
      <c r="BZ24" s="527"/>
      <c r="CA24" s="527"/>
      <c r="CB24" s="527"/>
      <c r="CC24" s="527"/>
      <c r="CD24" s="527"/>
      <c r="CE24" s="527"/>
      <c r="CF24" s="527"/>
      <c r="CG24" s="32"/>
      <c r="CH24" s="544" t="s">
        <v>28</v>
      </c>
      <c r="CI24" s="529"/>
      <c r="CJ24" s="530"/>
      <c r="CK24" s="528" t="s">
        <v>29</v>
      </c>
      <c r="CL24" s="529"/>
      <c r="CM24" s="530"/>
      <c r="CN24" s="528" t="s">
        <v>30</v>
      </c>
      <c r="CO24" s="531"/>
      <c r="CP24" s="532"/>
      <c r="CQ24" s="533" t="s">
        <v>31</v>
      </c>
      <c r="CR24" s="531"/>
      <c r="CS24" s="531"/>
      <c r="CT24" s="507"/>
      <c r="CU24" s="508"/>
      <c r="CV24" s="508"/>
      <c r="CW24" s="508"/>
      <c r="CX24" s="508"/>
      <c r="CY24" s="508"/>
      <c r="CZ24" s="508"/>
      <c r="DA24" s="508"/>
      <c r="DB24" s="508"/>
      <c r="DC24" s="509"/>
    </row>
    <row r="25" spans="1:130" s="1" customFormat="1" ht="18" customHeight="1">
      <c r="A25" s="521">
        <v>6</v>
      </c>
      <c r="B25" s="519"/>
      <c r="C25" s="625"/>
      <c r="D25" s="641"/>
      <c r="E25" s="641"/>
      <c r="F25" s="641"/>
      <c r="G25" s="642"/>
      <c r="H25" s="643"/>
      <c r="I25" s="64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5"/>
      <c r="AP25" s="646"/>
      <c r="AQ25" s="646"/>
      <c r="AR25" s="646"/>
      <c r="AS25" s="646"/>
      <c r="AT25" s="646"/>
      <c r="AU25" s="646"/>
      <c r="AV25" s="647"/>
      <c r="AW25" s="648"/>
      <c r="AX25" s="649"/>
      <c r="AY25" s="649"/>
      <c r="AZ25" s="649"/>
      <c r="BA25" s="649"/>
      <c r="BB25" s="650"/>
      <c r="BC25" s="523"/>
      <c r="BD25" s="524"/>
      <c r="BE25" s="524"/>
      <c r="BF25" s="524"/>
      <c r="BG25" s="524"/>
      <c r="BH25" s="524"/>
      <c r="BI25" s="524"/>
      <c r="BJ25" s="524"/>
      <c r="BK25" s="525"/>
      <c r="BL25" s="526" t="str">
        <f t="shared" si="0"/>
        <v/>
      </c>
      <c r="BM25" s="527"/>
      <c r="BN25" s="527"/>
      <c r="BO25" s="527"/>
      <c r="BP25" s="527"/>
      <c r="BQ25" s="527"/>
      <c r="BR25" s="527"/>
      <c r="BS25" s="527"/>
      <c r="BT25" s="527"/>
      <c r="BU25" s="527"/>
      <c r="BV25" s="527"/>
      <c r="BW25" s="527"/>
      <c r="BX25" s="527"/>
      <c r="BY25" s="527"/>
      <c r="BZ25" s="527"/>
      <c r="CA25" s="527"/>
      <c r="CB25" s="527"/>
      <c r="CC25" s="527"/>
      <c r="CD25" s="527"/>
      <c r="CE25" s="527"/>
      <c r="CF25" s="527"/>
      <c r="CG25" s="32"/>
      <c r="CH25" s="521" t="s">
        <v>28</v>
      </c>
      <c r="CI25" s="519"/>
      <c r="CJ25" s="520"/>
      <c r="CK25" s="513" t="s">
        <v>29</v>
      </c>
      <c r="CL25" s="519"/>
      <c r="CM25" s="520"/>
      <c r="CN25" s="513" t="s">
        <v>30</v>
      </c>
      <c r="CO25" s="514"/>
      <c r="CP25" s="515"/>
      <c r="CQ25" s="516" t="s">
        <v>31</v>
      </c>
      <c r="CR25" s="514"/>
      <c r="CS25" s="514"/>
      <c r="CT25" s="507"/>
      <c r="CU25" s="508"/>
      <c r="CV25" s="508"/>
      <c r="CW25" s="508"/>
      <c r="CX25" s="508"/>
      <c r="CY25" s="508"/>
      <c r="CZ25" s="508"/>
      <c r="DA25" s="508"/>
      <c r="DB25" s="508"/>
      <c r="DC25" s="509"/>
    </row>
    <row r="26" spans="1:130" s="1" customFormat="1" ht="18" customHeight="1">
      <c r="A26" s="544">
        <v>7</v>
      </c>
      <c r="B26" s="529"/>
      <c r="C26" s="561"/>
      <c r="D26" s="641"/>
      <c r="E26" s="641"/>
      <c r="F26" s="641"/>
      <c r="G26" s="642"/>
      <c r="H26" s="643"/>
      <c r="I26" s="644"/>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5"/>
      <c r="AP26" s="646"/>
      <c r="AQ26" s="646"/>
      <c r="AR26" s="646"/>
      <c r="AS26" s="646"/>
      <c r="AT26" s="646"/>
      <c r="AU26" s="646"/>
      <c r="AV26" s="647"/>
      <c r="AW26" s="648"/>
      <c r="AX26" s="649"/>
      <c r="AY26" s="649"/>
      <c r="AZ26" s="649"/>
      <c r="BA26" s="649"/>
      <c r="BB26" s="650"/>
      <c r="BC26" s="523"/>
      <c r="BD26" s="524"/>
      <c r="BE26" s="524"/>
      <c r="BF26" s="524"/>
      <c r="BG26" s="524"/>
      <c r="BH26" s="524"/>
      <c r="BI26" s="524"/>
      <c r="BJ26" s="524"/>
      <c r="BK26" s="525"/>
      <c r="BL26" s="526" t="str">
        <f>IF(AO26="","",ROUND(AO26*BC26,0))</f>
        <v/>
      </c>
      <c r="BM26" s="527"/>
      <c r="BN26" s="527"/>
      <c r="BO26" s="527"/>
      <c r="BP26" s="527"/>
      <c r="BQ26" s="527"/>
      <c r="BR26" s="527"/>
      <c r="BS26" s="527"/>
      <c r="BT26" s="527"/>
      <c r="BU26" s="527"/>
      <c r="BV26" s="527"/>
      <c r="BW26" s="527"/>
      <c r="BX26" s="527"/>
      <c r="BY26" s="527"/>
      <c r="BZ26" s="527"/>
      <c r="CA26" s="527"/>
      <c r="CB26" s="527"/>
      <c r="CC26" s="527"/>
      <c r="CD26" s="527"/>
      <c r="CE26" s="527"/>
      <c r="CF26" s="527"/>
      <c r="CG26" s="32"/>
      <c r="CH26" s="521" t="s">
        <v>28</v>
      </c>
      <c r="CI26" s="519"/>
      <c r="CJ26" s="520"/>
      <c r="CK26" s="513" t="s">
        <v>29</v>
      </c>
      <c r="CL26" s="519"/>
      <c r="CM26" s="520"/>
      <c r="CN26" s="513" t="s">
        <v>30</v>
      </c>
      <c r="CO26" s="514"/>
      <c r="CP26" s="515"/>
      <c r="CQ26" s="516" t="s">
        <v>31</v>
      </c>
      <c r="CR26" s="514"/>
      <c r="CS26" s="514"/>
      <c r="CT26" s="507"/>
      <c r="CU26" s="508"/>
      <c r="CV26" s="508"/>
      <c r="CW26" s="508"/>
      <c r="CX26" s="508"/>
      <c r="CY26" s="508"/>
      <c r="CZ26" s="508"/>
      <c r="DA26" s="508"/>
      <c r="DB26" s="508"/>
      <c r="DC26" s="509"/>
    </row>
    <row r="27" spans="1:130" s="1" customFormat="1" ht="18" customHeight="1">
      <c r="A27" s="521">
        <v>8</v>
      </c>
      <c r="B27" s="519"/>
      <c r="C27" s="625"/>
      <c r="D27" s="651"/>
      <c r="E27" s="651"/>
      <c r="F27" s="651"/>
      <c r="G27" s="652"/>
      <c r="H27" s="653"/>
      <c r="I27" s="654"/>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5"/>
      <c r="AP27" s="646"/>
      <c r="AQ27" s="646"/>
      <c r="AR27" s="646"/>
      <c r="AS27" s="646"/>
      <c r="AT27" s="646"/>
      <c r="AU27" s="646"/>
      <c r="AV27" s="647"/>
      <c r="AW27" s="648"/>
      <c r="AX27" s="649"/>
      <c r="AY27" s="649"/>
      <c r="AZ27" s="649"/>
      <c r="BA27" s="649"/>
      <c r="BB27" s="650"/>
      <c r="BC27" s="523"/>
      <c r="BD27" s="524"/>
      <c r="BE27" s="524"/>
      <c r="BF27" s="524"/>
      <c r="BG27" s="524"/>
      <c r="BH27" s="524"/>
      <c r="BI27" s="524"/>
      <c r="BJ27" s="524"/>
      <c r="BK27" s="525"/>
      <c r="BL27" s="526" t="str">
        <f>IF(AO27="","",ROUND(AO27*BC27,0))</f>
        <v/>
      </c>
      <c r="BM27" s="527"/>
      <c r="BN27" s="527"/>
      <c r="BO27" s="527"/>
      <c r="BP27" s="527"/>
      <c r="BQ27" s="527"/>
      <c r="BR27" s="527"/>
      <c r="BS27" s="527"/>
      <c r="BT27" s="527"/>
      <c r="BU27" s="527"/>
      <c r="BV27" s="527"/>
      <c r="BW27" s="527"/>
      <c r="BX27" s="527"/>
      <c r="BY27" s="527"/>
      <c r="BZ27" s="527"/>
      <c r="CA27" s="527"/>
      <c r="CB27" s="527"/>
      <c r="CC27" s="527"/>
      <c r="CD27" s="527"/>
      <c r="CE27" s="527"/>
      <c r="CF27" s="527"/>
      <c r="CG27" s="32"/>
      <c r="CH27" s="544" t="s">
        <v>28</v>
      </c>
      <c r="CI27" s="529"/>
      <c r="CJ27" s="530"/>
      <c r="CK27" s="528" t="s">
        <v>29</v>
      </c>
      <c r="CL27" s="529"/>
      <c r="CM27" s="530"/>
      <c r="CN27" s="528" t="s">
        <v>30</v>
      </c>
      <c r="CO27" s="531"/>
      <c r="CP27" s="532"/>
      <c r="CQ27" s="533" t="s">
        <v>31</v>
      </c>
      <c r="CR27" s="531"/>
      <c r="CS27" s="531"/>
      <c r="CT27" s="507"/>
      <c r="CU27" s="508"/>
      <c r="CV27" s="508"/>
      <c r="CW27" s="508"/>
      <c r="CX27" s="508"/>
      <c r="CY27" s="508"/>
      <c r="CZ27" s="508"/>
      <c r="DA27" s="508"/>
      <c r="DB27" s="508"/>
      <c r="DC27" s="509"/>
    </row>
    <row r="28" spans="1:130" s="1" customFormat="1" ht="18" customHeight="1">
      <c r="A28" s="544">
        <v>9</v>
      </c>
      <c r="B28" s="529"/>
      <c r="C28" s="561"/>
      <c r="D28" s="641"/>
      <c r="E28" s="641"/>
      <c r="F28" s="641"/>
      <c r="G28" s="642"/>
      <c r="H28" s="643"/>
      <c r="I28" s="644"/>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5"/>
      <c r="AP28" s="646"/>
      <c r="AQ28" s="646"/>
      <c r="AR28" s="646"/>
      <c r="AS28" s="646"/>
      <c r="AT28" s="646"/>
      <c r="AU28" s="646"/>
      <c r="AV28" s="647"/>
      <c r="AW28" s="648"/>
      <c r="AX28" s="649"/>
      <c r="AY28" s="649"/>
      <c r="AZ28" s="649"/>
      <c r="BA28" s="649"/>
      <c r="BB28" s="650"/>
      <c r="BC28" s="523"/>
      <c r="BD28" s="524"/>
      <c r="BE28" s="524"/>
      <c r="BF28" s="524"/>
      <c r="BG28" s="524"/>
      <c r="BH28" s="524"/>
      <c r="BI28" s="524"/>
      <c r="BJ28" s="524"/>
      <c r="BK28" s="525"/>
      <c r="BL28" s="526" t="str">
        <f>IF(AO28="","",ROUND(AO28*BC28,0))</f>
        <v/>
      </c>
      <c r="BM28" s="527"/>
      <c r="BN28" s="527"/>
      <c r="BO28" s="527"/>
      <c r="BP28" s="527"/>
      <c r="BQ28" s="527"/>
      <c r="BR28" s="527"/>
      <c r="BS28" s="527"/>
      <c r="BT28" s="527"/>
      <c r="BU28" s="527"/>
      <c r="BV28" s="527"/>
      <c r="BW28" s="527"/>
      <c r="BX28" s="527"/>
      <c r="BY28" s="527"/>
      <c r="BZ28" s="527"/>
      <c r="CA28" s="527"/>
      <c r="CB28" s="527"/>
      <c r="CC28" s="527"/>
      <c r="CD28" s="527"/>
      <c r="CE28" s="527"/>
      <c r="CF28" s="527"/>
      <c r="CG28" s="32"/>
      <c r="CH28" s="521" t="s">
        <v>28</v>
      </c>
      <c r="CI28" s="519"/>
      <c r="CJ28" s="520"/>
      <c r="CK28" s="513" t="s">
        <v>29</v>
      </c>
      <c r="CL28" s="519"/>
      <c r="CM28" s="520"/>
      <c r="CN28" s="513" t="s">
        <v>30</v>
      </c>
      <c r="CO28" s="514"/>
      <c r="CP28" s="515"/>
      <c r="CQ28" s="516" t="s">
        <v>31</v>
      </c>
      <c r="CR28" s="514"/>
      <c r="CS28" s="514"/>
      <c r="CT28" s="507"/>
      <c r="CU28" s="508"/>
      <c r="CV28" s="508"/>
      <c r="CW28" s="508"/>
      <c r="CX28" s="508"/>
      <c r="CY28" s="508"/>
      <c r="CZ28" s="508"/>
      <c r="DA28" s="508"/>
      <c r="DB28" s="508"/>
      <c r="DC28" s="509"/>
    </row>
    <row r="29" spans="1:130" s="1" customFormat="1" ht="18" customHeight="1">
      <c r="A29" s="521">
        <v>10</v>
      </c>
      <c r="B29" s="519"/>
      <c r="C29" s="625"/>
      <c r="D29" s="651"/>
      <c r="E29" s="651"/>
      <c r="F29" s="651"/>
      <c r="G29" s="652"/>
      <c r="H29" s="653"/>
      <c r="I29" s="654"/>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5"/>
      <c r="AP29" s="646"/>
      <c r="AQ29" s="646"/>
      <c r="AR29" s="646"/>
      <c r="AS29" s="646"/>
      <c r="AT29" s="646"/>
      <c r="AU29" s="646"/>
      <c r="AV29" s="647"/>
      <c r="AW29" s="648"/>
      <c r="AX29" s="649"/>
      <c r="AY29" s="649"/>
      <c r="AZ29" s="649"/>
      <c r="BA29" s="649"/>
      <c r="BB29" s="650"/>
      <c r="BC29" s="523"/>
      <c r="BD29" s="524"/>
      <c r="BE29" s="524"/>
      <c r="BF29" s="524"/>
      <c r="BG29" s="524"/>
      <c r="BH29" s="524"/>
      <c r="BI29" s="524"/>
      <c r="BJ29" s="524"/>
      <c r="BK29" s="525"/>
      <c r="BL29" s="526" t="str">
        <f>IF(AO29="","",ROUND(AO29*BC29,0))</f>
        <v/>
      </c>
      <c r="BM29" s="527"/>
      <c r="BN29" s="527"/>
      <c r="BO29" s="527"/>
      <c r="BP29" s="527"/>
      <c r="BQ29" s="527"/>
      <c r="BR29" s="527"/>
      <c r="BS29" s="527"/>
      <c r="BT29" s="527"/>
      <c r="BU29" s="527"/>
      <c r="BV29" s="527"/>
      <c r="BW29" s="527"/>
      <c r="BX29" s="527"/>
      <c r="BY29" s="527"/>
      <c r="BZ29" s="527"/>
      <c r="CA29" s="527"/>
      <c r="CB29" s="527"/>
      <c r="CC29" s="527"/>
      <c r="CD29" s="527"/>
      <c r="CE29" s="527"/>
      <c r="CF29" s="527"/>
      <c r="CG29" s="32"/>
      <c r="CH29" s="544" t="s">
        <v>28</v>
      </c>
      <c r="CI29" s="529"/>
      <c r="CJ29" s="530"/>
      <c r="CK29" s="528" t="s">
        <v>29</v>
      </c>
      <c r="CL29" s="529"/>
      <c r="CM29" s="530"/>
      <c r="CN29" s="528" t="s">
        <v>30</v>
      </c>
      <c r="CO29" s="531"/>
      <c r="CP29" s="532"/>
      <c r="CQ29" s="533" t="s">
        <v>31</v>
      </c>
      <c r="CR29" s="531"/>
      <c r="CS29" s="531"/>
      <c r="CT29" s="507"/>
      <c r="CU29" s="508"/>
      <c r="CV29" s="508"/>
      <c r="CW29" s="508"/>
      <c r="CX29" s="508"/>
      <c r="CY29" s="508"/>
      <c r="CZ29" s="508"/>
      <c r="DA29" s="508"/>
      <c r="DB29" s="508"/>
      <c r="DC29" s="509"/>
    </row>
    <row r="30" spans="1:130" s="1" customFormat="1" ht="18" customHeight="1">
      <c r="A30" s="544">
        <v>11</v>
      </c>
      <c r="B30" s="529"/>
      <c r="C30" s="561"/>
      <c r="D30" s="641"/>
      <c r="E30" s="641"/>
      <c r="F30" s="641"/>
      <c r="G30" s="642"/>
      <c r="H30" s="643"/>
      <c r="I30" s="644"/>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5"/>
      <c r="AP30" s="646"/>
      <c r="AQ30" s="646"/>
      <c r="AR30" s="646"/>
      <c r="AS30" s="646"/>
      <c r="AT30" s="646"/>
      <c r="AU30" s="646"/>
      <c r="AV30" s="647"/>
      <c r="AW30" s="648"/>
      <c r="AX30" s="649"/>
      <c r="AY30" s="649"/>
      <c r="AZ30" s="649"/>
      <c r="BA30" s="649"/>
      <c r="BB30" s="650"/>
      <c r="BC30" s="523"/>
      <c r="BD30" s="524"/>
      <c r="BE30" s="524"/>
      <c r="BF30" s="524"/>
      <c r="BG30" s="524"/>
      <c r="BH30" s="524"/>
      <c r="BI30" s="524"/>
      <c r="BJ30" s="524"/>
      <c r="BK30" s="525"/>
      <c r="BL30" s="526" t="str">
        <f>IF(AO30="","",ROUND(AO30*BC30,0))</f>
        <v/>
      </c>
      <c r="BM30" s="527"/>
      <c r="BN30" s="527"/>
      <c r="BO30" s="527"/>
      <c r="BP30" s="527"/>
      <c r="BQ30" s="527"/>
      <c r="BR30" s="527"/>
      <c r="BS30" s="527"/>
      <c r="BT30" s="527"/>
      <c r="BU30" s="527"/>
      <c r="BV30" s="527"/>
      <c r="BW30" s="527"/>
      <c r="BX30" s="527"/>
      <c r="BY30" s="527"/>
      <c r="BZ30" s="527"/>
      <c r="CA30" s="527"/>
      <c r="CB30" s="527"/>
      <c r="CC30" s="527"/>
      <c r="CD30" s="527"/>
      <c r="CE30" s="527"/>
      <c r="CF30" s="527"/>
      <c r="CG30" s="32"/>
      <c r="CH30" s="521" t="s">
        <v>28</v>
      </c>
      <c r="CI30" s="519"/>
      <c r="CJ30" s="520"/>
      <c r="CK30" s="513" t="s">
        <v>29</v>
      </c>
      <c r="CL30" s="519"/>
      <c r="CM30" s="520"/>
      <c r="CN30" s="513" t="s">
        <v>30</v>
      </c>
      <c r="CO30" s="514"/>
      <c r="CP30" s="515"/>
      <c r="CQ30" s="516" t="s">
        <v>31</v>
      </c>
      <c r="CR30" s="514"/>
      <c r="CS30" s="514"/>
      <c r="CT30" s="507"/>
      <c r="CU30" s="508"/>
      <c r="CV30" s="508"/>
      <c r="CW30" s="508"/>
      <c r="CX30" s="508"/>
      <c r="CY30" s="508"/>
      <c r="CZ30" s="508"/>
      <c r="DA30" s="508"/>
      <c r="DB30" s="508"/>
      <c r="DC30" s="509"/>
    </row>
    <row r="31" spans="1:130" s="1" customFormat="1" ht="18" customHeight="1">
      <c r="A31" s="521">
        <v>12</v>
      </c>
      <c r="B31" s="519"/>
      <c r="C31" s="625"/>
      <c r="D31" s="651"/>
      <c r="E31" s="651"/>
      <c r="F31" s="651"/>
      <c r="G31" s="652"/>
      <c r="H31" s="653"/>
      <c r="I31" s="654"/>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5"/>
      <c r="AP31" s="646"/>
      <c r="AQ31" s="646"/>
      <c r="AR31" s="646"/>
      <c r="AS31" s="646"/>
      <c r="AT31" s="646"/>
      <c r="AU31" s="646"/>
      <c r="AV31" s="647"/>
      <c r="AW31" s="648"/>
      <c r="AX31" s="649"/>
      <c r="AY31" s="649"/>
      <c r="AZ31" s="649"/>
      <c r="BA31" s="649"/>
      <c r="BB31" s="650"/>
      <c r="BC31" s="523"/>
      <c r="BD31" s="524"/>
      <c r="BE31" s="524"/>
      <c r="BF31" s="524"/>
      <c r="BG31" s="524"/>
      <c r="BH31" s="524"/>
      <c r="BI31" s="524"/>
      <c r="BJ31" s="524"/>
      <c r="BK31" s="525"/>
      <c r="BL31" s="526" t="str">
        <f t="shared" si="0"/>
        <v/>
      </c>
      <c r="BM31" s="527"/>
      <c r="BN31" s="527"/>
      <c r="BO31" s="527"/>
      <c r="BP31" s="527"/>
      <c r="BQ31" s="527"/>
      <c r="BR31" s="527"/>
      <c r="BS31" s="527"/>
      <c r="BT31" s="527"/>
      <c r="BU31" s="527"/>
      <c r="BV31" s="527"/>
      <c r="BW31" s="527"/>
      <c r="BX31" s="527"/>
      <c r="BY31" s="527"/>
      <c r="BZ31" s="527"/>
      <c r="CA31" s="527"/>
      <c r="CB31" s="527"/>
      <c r="CC31" s="527"/>
      <c r="CD31" s="527"/>
      <c r="CE31" s="527"/>
      <c r="CF31" s="527"/>
      <c r="CG31" s="32"/>
      <c r="CH31" s="544" t="s">
        <v>28</v>
      </c>
      <c r="CI31" s="529"/>
      <c r="CJ31" s="530"/>
      <c r="CK31" s="528" t="s">
        <v>29</v>
      </c>
      <c r="CL31" s="529"/>
      <c r="CM31" s="530"/>
      <c r="CN31" s="528" t="s">
        <v>30</v>
      </c>
      <c r="CO31" s="531"/>
      <c r="CP31" s="532"/>
      <c r="CQ31" s="533" t="s">
        <v>31</v>
      </c>
      <c r="CR31" s="531"/>
      <c r="CS31" s="531"/>
      <c r="CT31" s="507"/>
      <c r="CU31" s="508"/>
      <c r="CV31" s="508"/>
      <c r="CW31" s="508"/>
      <c r="CX31" s="508"/>
      <c r="CY31" s="508"/>
      <c r="CZ31" s="508"/>
      <c r="DA31" s="508"/>
      <c r="DB31" s="508"/>
      <c r="DC31" s="509"/>
    </row>
    <row r="32" spans="1:130" s="1" customFormat="1" ht="18" customHeight="1">
      <c r="A32" s="544">
        <v>13</v>
      </c>
      <c r="B32" s="529"/>
      <c r="C32" s="561"/>
      <c r="D32" s="641"/>
      <c r="E32" s="641"/>
      <c r="F32" s="641"/>
      <c r="G32" s="642"/>
      <c r="H32" s="643"/>
      <c r="I32" s="644"/>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5"/>
      <c r="AP32" s="646"/>
      <c r="AQ32" s="646"/>
      <c r="AR32" s="646"/>
      <c r="AS32" s="646"/>
      <c r="AT32" s="646"/>
      <c r="AU32" s="646"/>
      <c r="AV32" s="647"/>
      <c r="AW32" s="648"/>
      <c r="AX32" s="649"/>
      <c r="AY32" s="649"/>
      <c r="AZ32" s="649"/>
      <c r="BA32" s="649"/>
      <c r="BB32" s="650"/>
      <c r="BC32" s="523"/>
      <c r="BD32" s="524"/>
      <c r="BE32" s="524"/>
      <c r="BF32" s="524"/>
      <c r="BG32" s="524"/>
      <c r="BH32" s="524"/>
      <c r="BI32" s="524"/>
      <c r="BJ32" s="524"/>
      <c r="BK32" s="525"/>
      <c r="BL32" s="526" t="str">
        <f t="shared" si="0"/>
        <v/>
      </c>
      <c r="BM32" s="527"/>
      <c r="BN32" s="527"/>
      <c r="BO32" s="527"/>
      <c r="BP32" s="527"/>
      <c r="BQ32" s="527"/>
      <c r="BR32" s="527"/>
      <c r="BS32" s="527"/>
      <c r="BT32" s="527"/>
      <c r="BU32" s="527"/>
      <c r="BV32" s="527"/>
      <c r="BW32" s="527"/>
      <c r="BX32" s="527"/>
      <c r="BY32" s="527"/>
      <c r="BZ32" s="527"/>
      <c r="CA32" s="527"/>
      <c r="CB32" s="527"/>
      <c r="CC32" s="527"/>
      <c r="CD32" s="527"/>
      <c r="CE32" s="527"/>
      <c r="CF32" s="527"/>
      <c r="CG32" s="32"/>
      <c r="CH32" s="521" t="s">
        <v>28</v>
      </c>
      <c r="CI32" s="519"/>
      <c r="CJ32" s="520"/>
      <c r="CK32" s="513" t="s">
        <v>29</v>
      </c>
      <c r="CL32" s="519"/>
      <c r="CM32" s="520"/>
      <c r="CN32" s="513" t="s">
        <v>30</v>
      </c>
      <c r="CO32" s="514"/>
      <c r="CP32" s="515"/>
      <c r="CQ32" s="516" t="s">
        <v>31</v>
      </c>
      <c r="CR32" s="514"/>
      <c r="CS32" s="514"/>
      <c r="CT32" s="507"/>
      <c r="CU32" s="508"/>
      <c r="CV32" s="508"/>
      <c r="CW32" s="508"/>
      <c r="CX32" s="508"/>
      <c r="CY32" s="508"/>
      <c r="CZ32" s="508"/>
      <c r="DA32" s="508"/>
      <c r="DB32" s="508"/>
      <c r="DC32" s="509"/>
    </row>
    <row r="33" spans="1:248" s="1" customFormat="1" ht="18" customHeight="1">
      <c r="A33" s="521">
        <v>14</v>
      </c>
      <c r="B33" s="519"/>
      <c r="C33" s="625"/>
      <c r="D33" s="641"/>
      <c r="E33" s="641"/>
      <c r="F33" s="641"/>
      <c r="G33" s="642"/>
      <c r="H33" s="643"/>
      <c r="I33" s="64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5"/>
      <c r="AP33" s="646"/>
      <c r="AQ33" s="646"/>
      <c r="AR33" s="646"/>
      <c r="AS33" s="646"/>
      <c r="AT33" s="646"/>
      <c r="AU33" s="646"/>
      <c r="AV33" s="647"/>
      <c r="AW33" s="648"/>
      <c r="AX33" s="649"/>
      <c r="AY33" s="649"/>
      <c r="AZ33" s="649"/>
      <c r="BA33" s="649"/>
      <c r="BB33" s="650"/>
      <c r="BC33" s="523"/>
      <c r="BD33" s="524"/>
      <c r="BE33" s="524"/>
      <c r="BF33" s="524"/>
      <c r="BG33" s="524"/>
      <c r="BH33" s="524"/>
      <c r="BI33" s="524"/>
      <c r="BJ33" s="524"/>
      <c r="BK33" s="525"/>
      <c r="BL33" s="526" t="str">
        <f t="shared" si="0"/>
        <v/>
      </c>
      <c r="BM33" s="527"/>
      <c r="BN33" s="527"/>
      <c r="BO33" s="527"/>
      <c r="BP33" s="527"/>
      <c r="BQ33" s="527"/>
      <c r="BR33" s="527"/>
      <c r="BS33" s="527"/>
      <c r="BT33" s="527"/>
      <c r="BU33" s="527"/>
      <c r="BV33" s="527"/>
      <c r="BW33" s="527"/>
      <c r="BX33" s="527"/>
      <c r="BY33" s="527"/>
      <c r="BZ33" s="527"/>
      <c r="CA33" s="527"/>
      <c r="CB33" s="527"/>
      <c r="CC33" s="527"/>
      <c r="CD33" s="527"/>
      <c r="CE33" s="527"/>
      <c r="CF33" s="527"/>
      <c r="CG33" s="32"/>
      <c r="CH33" s="521" t="s">
        <v>28</v>
      </c>
      <c r="CI33" s="519"/>
      <c r="CJ33" s="520"/>
      <c r="CK33" s="513" t="s">
        <v>29</v>
      </c>
      <c r="CL33" s="519"/>
      <c r="CM33" s="520"/>
      <c r="CN33" s="513" t="s">
        <v>30</v>
      </c>
      <c r="CO33" s="514"/>
      <c r="CP33" s="515"/>
      <c r="CQ33" s="516" t="s">
        <v>31</v>
      </c>
      <c r="CR33" s="514"/>
      <c r="CS33" s="514"/>
      <c r="CT33" s="507"/>
      <c r="CU33" s="508"/>
      <c r="CV33" s="508"/>
      <c r="CW33" s="508"/>
      <c r="CX33" s="508"/>
      <c r="CY33" s="508"/>
      <c r="CZ33" s="508"/>
      <c r="DA33" s="508"/>
      <c r="DB33" s="508"/>
      <c r="DC33" s="509"/>
    </row>
    <row r="34" spans="1:248" s="1" customFormat="1" ht="18" customHeight="1" thickBot="1">
      <c r="A34" s="884">
        <v>15</v>
      </c>
      <c r="B34" s="885"/>
      <c r="C34" s="886"/>
      <c r="D34" s="889"/>
      <c r="E34" s="889"/>
      <c r="F34" s="889"/>
      <c r="G34" s="890"/>
      <c r="H34" s="891"/>
      <c r="I34" s="892"/>
      <c r="J34" s="893"/>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94"/>
      <c r="AO34" s="849"/>
      <c r="AP34" s="850"/>
      <c r="AQ34" s="850"/>
      <c r="AR34" s="850"/>
      <c r="AS34" s="850"/>
      <c r="AT34" s="850"/>
      <c r="AU34" s="850"/>
      <c r="AV34" s="851"/>
      <c r="AW34" s="868"/>
      <c r="AX34" s="869"/>
      <c r="AY34" s="869"/>
      <c r="AZ34" s="869"/>
      <c r="BA34" s="869"/>
      <c r="BB34" s="870"/>
      <c r="BC34" s="862"/>
      <c r="BD34" s="863"/>
      <c r="BE34" s="863"/>
      <c r="BF34" s="863"/>
      <c r="BG34" s="863"/>
      <c r="BH34" s="863"/>
      <c r="BI34" s="863"/>
      <c r="BJ34" s="863"/>
      <c r="BK34" s="864"/>
      <c r="BL34" s="882" t="str">
        <f t="shared" si="0"/>
        <v/>
      </c>
      <c r="BM34" s="883"/>
      <c r="BN34" s="883"/>
      <c r="BO34" s="883"/>
      <c r="BP34" s="883"/>
      <c r="BQ34" s="883"/>
      <c r="BR34" s="883"/>
      <c r="BS34" s="883"/>
      <c r="BT34" s="883"/>
      <c r="BU34" s="883"/>
      <c r="BV34" s="883"/>
      <c r="BW34" s="883"/>
      <c r="BX34" s="883"/>
      <c r="BY34" s="883"/>
      <c r="BZ34" s="883"/>
      <c r="CA34" s="883"/>
      <c r="CB34" s="883"/>
      <c r="CC34" s="883"/>
      <c r="CD34" s="883"/>
      <c r="CE34" s="883"/>
      <c r="CF34" s="883"/>
      <c r="CG34" s="68"/>
      <c r="CH34" s="582" t="s">
        <v>28</v>
      </c>
      <c r="CI34" s="583"/>
      <c r="CJ34" s="659"/>
      <c r="CK34" s="658" t="s">
        <v>29</v>
      </c>
      <c r="CL34" s="583"/>
      <c r="CM34" s="659"/>
      <c r="CN34" s="658" t="s">
        <v>30</v>
      </c>
      <c r="CO34" s="660"/>
      <c r="CP34" s="661"/>
      <c r="CQ34" s="815" t="s">
        <v>31</v>
      </c>
      <c r="CR34" s="816"/>
      <c r="CS34" s="816"/>
      <c r="CT34" s="897"/>
      <c r="CU34" s="898"/>
      <c r="CV34" s="898"/>
      <c r="CW34" s="898"/>
      <c r="CX34" s="898"/>
      <c r="CY34" s="898"/>
      <c r="CZ34" s="898"/>
      <c r="DA34" s="898"/>
      <c r="DB34" s="898"/>
      <c r="DC34" s="899"/>
    </row>
    <row r="35" spans="1:248" s="1" customFormat="1"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60"/>
      <c r="AO35" s="852" t="s">
        <v>59</v>
      </c>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4"/>
      <c r="BL35" s="847" t="str">
        <f>IF(SUM(BL20:CF34)=0,"",SUM(BL20:CF34))</f>
        <v/>
      </c>
      <c r="BM35" s="848"/>
      <c r="BN35" s="848"/>
      <c r="BO35" s="848"/>
      <c r="BP35" s="848"/>
      <c r="BQ35" s="848"/>
      <c r="BR35" s="848"/>
      <c r="BS35" s="848"/>
      <c r="BT35" s="848"/>
      <c r="BU35" s="848"/>
      <c r="BV35" s="848"/>
      <c r="BW35" s="848"/>
      <c r="BX35" s="848"/>
      <c r="BY35" s="848"/>
      <c r="BZ35" s="848"/>
      <c r="CA35" s="848"/>
      <c r="CB35" s="848"/>
      <c r="CC35" s="848"/>
      <c r="CD35" s="848"/>
      <c r="CE35" s="848"/>
      <c r="CF35" s="848"/>
      <c r="CG35" s="67"/>
      <c r="CH35" s="541" t="s">
        <v>35</v>
      </c>
      <c r="CI35" s="542"/>
      <c r="CJ35" s="542"/>
      <c r="CK35" s="542"/>
      <c r="CL35" s="542"/>
      <c r="CM35" s="542"/>
      <c r="CN35" s="542"/>
      <c r="CO35" s="542"/>
      <c r="CP35" s="543"/>
      <c r="CQ35" s="865" t="str">
        <f>IF(BL35="","",SUM(CQ36:DC37))</f>
        <v/>
      </c>
      <c r="CR35" s="866"/>
      <c r="CS35" s="866"/>
      <c r="CT35" s="866"/>
      <c r="CU35" s="866"/>
      <c r="CV35" s="866"/>
      <c r="CW35" s="866"/>
      <c r="CX35" s="866"/>
      <c r="CY35" s="866"/>
      <c r="CZ35" s="866"/>
      <c r="DA35" s="866"/>
      <c r="DB35" s="866"/>
      <c r="DC35" s="867"/>
    </row>
    <row r="36" spans="1:248" s="1" customFormat="1" ht="18" customHeight="1">
      <c r="A36" s="2"/>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58"/>
      <c r="AO36" s="655" t="s">
        <v>63</v>
      </c>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7"/>
      <c r="BL36" s="517" t="str">
        <f>IF(BL35="","",SUMIF($CT$20:$DC$34,"",$BL$20:$CF$34))</f>
        <v/>
      </c>
      <c r="BM36" s="518"/>
      <c r="BN36" s="518"/>
      <c r="BO36" s="518"/>
      <c r="BP36" s="518"/>
      <c r="BQ36" s="518"/>
      <c r="BR36" s="518"/>
      <c r="BS36" s="518"/>
      <c r="BT36" s="518"/>
      <c r="BU36" s="518"/>
      <c r="BV36" s="518"/>
      <c r="BW36" s="518"/>
      <c r="BX36" s="518"/>
      <c r="BY36" s="518"/>
      <c r="BZ36" s="518"/>
      <c r="CA36" s="518"/>
      <c r="CB36" s="518"/>
      <c r="CC36" s="518"/>
      <c r="CD36" s="518"/>
      <c r="CE36" s="518"/>
      <c r="CF36" s="518"/>
      <c r="CG36" s="61"/>
      <c r="CH36" s="669" t="s">
        <v>35</v>
      </c>
      <c r="CI36" s="670"/>
      <c r="CJ36" s="670"/>
      <c r="CK36" s="670"/>
      <c r="CL36" s="670"/>
      <c r="CM36" s="670"/>
      <c r="CN36" s="670"/>
      <c r="CO36" s="670"/>
      <c r="CP36" s="671"/>
      <c r="CQ36" s="895" t="str">
        <f>IF(BL35="","",ROUND(BL36*0.1,0))</f>
        <v/>
      </c>
      <c r="CR36" s="895"/>
      <c r="CS36" s="895"/>
      <c r="CT36" s="895"/>
      <c r="CU36" s="895"/>
      <c r="CV36" s="895"/>
      <c r="CW36" s="895"/>
      <c r="CX36" s="895"/>
      <c r="CY36" s="895"/>
      <c r="CZ36" s="895"/>
      <c r="DA36" s="895"/>
      <c r="DB36" s="895"/>
      <c r="DC36" s="896"/>
    </row>
    <row r="37" spans="1:248" ht="18" customHeight="1">
      <c r="A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59"/>
      <c r="AO37" s="683" t="s">
        <v>62</v>
      </c>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5"/>
      <c r="BL37" s="845" t="str">
        <f>IF(BL35="","",SUMIF($CT$20:$DC$34,"※",$BL$20:$CF$34))</f>
        <v/>
      </c>
      <c r="BM37" s="846"/>
      <c r="BN37" s="846"/>
      <c r="BO37" s="846"/>
      <c r="BP37" s="846"/>
      <c r="BQ37" s="846"/>
      <c r="BR37" s="846"/>
      <c r="BS37" s="846"/>
      <c r="BT37" s="846"/>
      <c r="BU37" s="846"/>
      <c r="BV37" s="846"/>
      <c r="BW37" s="846"/>
      <c r="BX37" s="846"/>
      <c r="BY37" s="846"/>
      <c r="BZ37" s="846"/>
      <c r="CA37" s="846"/>
      <c r="CB37" s="846"/>
      <c r="CC37" s="846"/>
      <c r="CD37" s="846"/>
      <c r="CE37" s="846"/>
      <c r="CF37" s="846"/>
      <c r="CG37" s="51"/>
      <c r="CH37" s="662" t="s">
        <v>35</v>
      </c>
      <c r="CI37" s="663"/>
      <c r="CJ37" s="663"/>
      <c r="CK37" s="663"/>
      <c r="CL37" s="663"/>
      <c r="CM37" s="663"/>
      <c r="CN37" s="663"/>
      <c r="CO37" s="663"/>
      <c r="CP37" s="664"/>
      <c r="CQ37" s="887" t="str">
        <f>IF(BL35="","",ROUND(BL37*0.08,0))</f>
        <v/>
      </c>
      <c r="CR37" s="887"/>
      <c r="CS37" s="887"/>
      <c r="CT37" s="887"/>
      <c r="CU37" s="887"/>
      <c r="CV37" s="887"/>
      <c r="CW37" s="887"/>
      <c r="CX37" s="887"/>
      <c r="CY37" s="887"/>
      <c r="CZ37" s="887"/>
      <c r="DA37" s="887"/>
      <c r="DB37" s="887"/>
      <c r="DC37" s="888"/>
      <c r="DD37" s="1"/>
      <c r="DE37" s="1"/>
      <c r="DU37" s="34"/>
      <c r="DV37" s="37"/>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 customHeight="1" thickBot="1">
      <c r="A38" s="1"/>
      <c r="B38" s="1"/>
      <c r="C38" s="1"/>
      <c r="D38" s="1"/>
      <c r="E38" s="1"/>
      <c r="F38" s="1"/>
      <c r="G38" s="1"/>
      <c r="H38" s="1"/>
      <c r="I38" s="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59"/>
      <c r="AO38" s="686" t="s">
        <v>61</v>
      </c>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8"/>
      <c r="BL38" s="871" t="str">
        <f>IF(BL35="","",SUMIF($CT$20:$DC$34,"税外",$BL$20:$CF$34))</f>
        <v/>
      </c>
      <c r="BM38" s="872"/>
      <c r="BN38" s="872"/>
      <c r="BO38" s="872"/>
      <c r="BP38" s="872"/>
      <c r="BQ38" s="872"/>
      <c r="BR38" s="872"/>
      <c r="BS38" s="872"/>
      <c r="BT38" s="872"/>
      <c r="BU38" s="872"/>
      <c r="BV38" s="872"/>
      <c r="BW38" s="872"/>
      <c r="BX38" s="872"/>
      <c r="BY38" s="872"/>
      <c r="BZ38" s="872"/>
      <c r="CA38" s="872"/>
      <c r="CB38" s="872"/>
      <c r="CC38" s="872"/>
      <c r="CD38" s="872"/>
      <c r="CE38" s="872"/>
      <c r="CF38" s="872"/>
      <c r="CG38" s="52"/>
      <c r="CH38" s="672" t="s">
        <v>58</v>
      </c>
      <c r="CI38" s="673"/>
      <c r="CJ38" s="673"/>
      <c r="CK38" s="673"/>
      <c r="CL38" s="673"/>
      <c r="CM38" s="673"/>
      <c r="CN38" s="673"/>
      <c r="CO38" s="673"/>
      <c r="CP38" s="674"/>
      <c r="CQ38" s="667" t="str">
        <f>IF(BL35="","",ROUND(BL38*0,0))</f>
        <v/>
      </c>
      <c r="CR38" s="667"/>
      <c r="CS38" s="667"/>
      <c r="CT38" s="667"/>
      <c r="CU38" s="667"/>
      <c r="CV38" s="667"/>
      <c r="CW38" s="667"/>
      <c r="CX38" s="667"/>
      <c r="CY38" s="667"/>
      <c r="CZ38" s="667"/>
      <c r="DA38" s="667"/>
      <c r="DB38" s="667"/>
      <c r="DC38" s="668"/>
      <c r="DD38" s="1"/>
      <c r="DE38" s="1"/>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248" s="1" customFormat="1" ht="17.25" customHeight="1">
      <c r="A39" s="6"/>
      <c r="B39" s="6"/>
      <c r="C39" s="29" t="s">
        <v>38</v>
      </c>
      <c r="D39" s="6"/>
      <c r="E39" s="6"/>
      <c r="F39" s="6"/>
      <c r="G39" s="6"/>
      <c r="H39" s="6"/>
      <c r="I39" s="6"/>
      <c r="J39" s="6"/>
      <c r="K39" s="6"/>
      <c r="L39" s="6"/>
      <c r="M39" s="6"/>
      <c r="N39" s="6"/>
      <c r="O39" s="6"/>
      <c r="P39" s="6"/>
      <c r="Q39" s="6"/>
      <c r="R39" s="6"/>
      <c r="S39" s="6"/>
      <c r="T39" s="6"/>
      <c r="U39" s="6"/>
      <c r="V39" s="6"/>
      <c r="W39" s="6"/>
      <c r="X39" s="6"/>
      <c r="Y39" s="6"/>
      <c r="Z39" s="6"/>
      <c r="BV39" s="2"/>
      <c r="BW39" s="2"/>
      <c r="BX39" s="2"/>
      <c r="BY39" s="2"/>
      <c r="BZ39" s="2"/>
      <c r="CA39" s="2"/>
    </row>
    <row r="40" spans="1:248" s="1" customFormat="1" ht="17.25" customHeight="1">
      <c r="A40" s="30" t="s">
        <v>39</v>
      </c>
      <c r="B40" s="26"/>
      <c r="C40" s="26"/>
      <c r="D40" s="30" t="s">
        <v>91</v>
      </c>
      <c r="E40" s="26"/>
      <c r="F40" s="6"/>
      <c r="G40" s="6"/>
      <c r="H40" s="26"/>
      <c r="I40" s="26"/>
      <c r="J40" s="26"/>
      <c r="K40" s="26"/>
      <c r="L40" s="26"/>
      <c r="M40" s="26"/>
      <c r="N40" s="26"/>
      <c r="O40" s="26"/>
      <c r="P40" s="26"/>
      <c r="Q40" s="6"/>
      <c r="R40" s="6"/>
      <c r="S40" s="26"/>
      <c r="T40" s="26"/>
      <c r="U40" s="26"/>
      <c r="V40" s="26"/>
      <c r="W40" s="26"/>
      <c r="X40" s="26"/>
      <c r="Y40" s="26"/>
      <c r="Z40" s="26"/>
      <c r="AA40" s="26"/>
      <c r="AB40" s="26"/>
      <c r="AC40" s="26"/>
      <c r="AD40" s="26"/>
      <c r="AE40" s="26"/>
      <c r="AF40" s="26"/>
      <c r="AG40" s="26"/>
      <c r="AH40" s="26"/>
      <c r="AI40" s="26"/>
      <c r="AJ40" s="26"/>
      <c r="AK40" s="26"/>
      <c r="AL40" s="26"/>
      <c r="AM40" s="25"/>
      <c r="AN40" s="25"/>
      <c r="AO40" s="25"/>
      <c r="AP40" s="25"/>
      <c r="AQ40" s="25"/>
      <c r="AR40" s="25"/>
      <c r="AS40" s="25"/>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248" s="1" customFormat="1" ht="17.25" customHeight="1">
      <c r="A41" s="6"/>
      <c r="B41" s="6"/>
      <c r="C41" s="6"/>
      <c r="D41" s="11" t="s">
        <v>40</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25"/>
      <c r="AN41" s="25"/>
      <c r="AO41" s="25"/>
      <c r="AP41" s="25"/>
      <c r="AQ41" s="25"/>
      <c r="AR41" s="25"/>
      <c r="AS41" s="25"/>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DD41" s="6"/>
      <c r="DE41" s="6"/>
    </row>
    <row r="42" spans="1:248" s="1" customFormat="1" ht="17.25" customHeight="1">
      <c r="A42" s="30" t="s">
        <v>41</v>
      </c>
      <c r="B42" s="26"/>
      <c r="C42" s="26"/>
      <c r="D42" s="30" t="s">
        <v>80</v>
      </c>
      <c r="E42" s="26"/>
      <c r="F42" s="6"/>
      <c r="G42" s="6"/>
      <c r="H42" s="26"/>
      <c r="I42" s="26"/>
      <c r="J42" s="26"/>
      <c r="K42" s="26"/>
      <c r="L42" s="26"/>
      <c r="M42" s="26"/>
      <c r="N42" s="26"/>
      <c r="O42" s="26"/>
      <c r="P42" s="26"/>
      <c r="Q42" s="6"/>
      <c r="R42" s="6"/>
      <c r="S42" s="26"/>
      <c r="T42" s="26"/>
      <c r="U42" s="26"/>
      <c r="V42" s="26"/>
      <c r="W42" s="26"/>
      <c r="X42" s="26"/>
      <c r="Y42" s="26"/>
      <c r="Z42" s="26"/>
      <c r="AA42" s="26"/>
      <c r="AB42" s="26"/>
      <c r="AC42" s="26"/>
      <c r="AD42" s="26"/>
      <c r="AE42" s="26"/>
      <c r="AF42" s="26"/>
      <c r="AG42" s="26"/>
      <c r="AH42" s="26"/>
      <c r="AI42" s="26"/>
      <c r="AJ42" s="26"/>
      <c r="AK42" s="26"/>
      <c r="AL42" s="26"/>
      <c r="AM42" s="25"/>
      <c r="AN42" s="25"/>
      <c r="AO42" s="25"/>
      <c r="AP42" s="25"/>
      <c r="AQ42" s="25"/>
      <c r="AR42" s="25"/>
      <c r="AS42" s="25"/>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DD42" s="6"/>
      <c r="DE42" s="6"/>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row r="43" spans="1:248" s="1" customFormat="1" ht="17.25" customHeight="1">
      <c r="A43" s="26"/>
      <c r="B43" s="26"/>
      <c r="C43" s="26"/>
      <c r="D43" s="30" t="s">
        <v>81</v>
      </c>
      <c r="E43" s="26"/>
      <c r="F43" s="26"/>
      <c r="G43" s="26"/>
      <c r="H43" s="26"/>
      <c r="I43" s="26"/>
      <c r="J43" s="26"/>
      <c r="K43" s="26"/>
      <c r="L43" s="26"/>
      <c r="M43" s="26"/>
      <c r="N43" s="26"/>
      <c r="O43" s="26"/>
      <c r="P43" s="26"/>
      <c r="Q43" s="26"/>
      <c r="R43" s="26"/>
      <c r="S43" s="26"/>
      <c r="T43" s="26"/>
      <c r="U43" s="26"/>
      <c r="V43" s="6"/>
      <c r="W43" s="6"/>
      <c r="X43" s="26"/>
      <c r="Y43" s="26"/>
      <c r="Z43" s="26"/>
      <c r="AA43" s="26"/>
      <c r="AB43" s="26"/>
      <c r="AC43" s="26"/>
      <c r="AD43" s="26"/>
      <c r="AE43" s="26"/>
      <c r="AF43" s="26"/>
      <c r="AG43" s="26"/>
      <c r="AH43" s="26"/>
      <c r="AI43" s="26"/>
      <c r="AJ43" s="26"/>
      <c r="AK43" s="26"/>
      <c r="AL43" s="26"/>
      <c r="AM43" s="25"/>
      <c r="AN43" s="25"/>
      <c r="AO43" s="25"/>
      <c r="AP43" s="25"/>
      <c r="AQ43" s="25"/>
      <c r="AR43" s="25"/>
      <c r="AS43" s="25"/>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row>
    <row r="44" spans="1:248" ht="17.25" customHeight="1">
      <c r="A44" s="30" t="s">
        <v>42</v>
      </c>
      <c r="B44" s="26"/>
      <c r="C44" s="26"/>
      <c r="D44" s="30" t="s">
        <v>43</v>
      </c>
      <c r="E44" s="26"/>
      <c r="F44" s="6"/>
      <c r="G44" s="6"/>
      <c r="H44" s="26"/>
      <c r="I44" s="26"/>
      <c r="J44" s="26"/>
      <c r="K44" s="26"/>
      <c r="L44" s="26"/>
      <c r="M44" s="26"/>
      <c r="N44" s="26"/>
      <c r="O44" s="26"/>
      <c r="P44" s="26"/>
      <c r="Q44" s="6"/>
      <c r="R44" s="6"/>
      <c r="S44" s="26"/>
      <c r="T44" s="26"/>
      <c r="U44" s="26"/>
      <c r="V44" s="26"/>
      <c r="W44" s="26"/>
      <c r="X44" s="26"/>
      <c r="Y44" s="26"/>
      <c r="Z44" s="26"/>
      <c r="AA44" s="26"/>
      <c r="AB44" s="26"/>
      <c r="AC44" s="26"/>
      <c r="AD44" s="26"/>
      <c r="AE44" s="26"/>
      <c r="AF44" s="26"/>
      <c r="AG44" s="26"/>
      <c r="AH44" s="26"/>
      <c r="AI44" s="26"/>
      <c r="AJ44" s="26"/>
      <c r="AK44" s="26"/>
      <c r="AL44" s="26"/>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U44" s="34"/>
      <c r="DV44" s="35"/>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248" s="26" customFormat="1" ht="24.95" customHeight="1" thickBot="1">
      <c r="A45" s="1"/>
      <c r="B45" s="1"/>
      <c r="C45" s="2"/>
      <c r="D45" s="2"/>
      <c r="E45" s="2"/>
      <c r="F45" s="2"/>
      <c r="G45" s="2"/>
      <c r="H45" s="2"/>
      <c r="I45" s="2"/>
      <c r="J45" s="2"/>
      <c r="K45" s="2"/>
      <c r="L45" s="1"/>
      <c r="M45" s="1"/>
      <c r="N45" s="1"/>
      <c r="O45" s="1"/>
      <c r="P45" s="1"/>
      <c r="Q45" s="2"/>
      <c r="R45" s="2"/>
      <c r="S45" s="2"/>
      <c r="T45" s="2"/>
      <c r="U45" s="1"/>
      <c r="V45" s="2"/>
      <c r="W45" s="1"/>
      <c r="X45" s="2"/>
      <c r="Y45" s="2"/>
      <c r="Z45" s="1"/>
      <c r="AA45" s="2"/>
      <c r="AB45" s="2"/>
      <c r="AC45" s="2"/>
      <c r="AD45" s="2"/>
      <c r="AE45" s="2"/>
      <c r="AF45" s="2"/>
      <c r="AG45" s="836" t="s">
        <v>0</v>
      </c>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1"/>
      <c r="CA45" s="1"/>
      <c r="CB45" s="1"/>
      <c r="CC45" s="1"/>
      <c r="CD45" s="1"/>
      <c r="CE45" s="1"/>
      <c r="CF45" s="1"/>
      <c r="CG45" s="1"/>
      <c r="CH45" s="1"/>
      <c r="CI45" s="1"/>
      <c r="CJ45" s="1"/>
      <c r="CK45" s="1"/>
      <c r="CL45" s="1"/>
      <c r="CM45" s="539" t="s">
        <v>1</v>
      </c>
      <c r="CN45" s="539"/>
      <c r="CO45" s="539"/>
      <c r="CP45" s="539"/>
      <c r="CQ45" s="540"/>
      <c r="CR45" s="837" t="s">
        <v>2</v>
      </c>
      <c r="CS45" s="838"/>
      <c r="CT45" s="838"/>
      <c r="CU45" s="838"/>
      <c r="CV45" s="838"/>
      <c r="CW45" s="838"/>
      <c r="CX45" s="838"/>
      <c r="CY45" s="838"/>
      <c r="CZ45" s="838"/>
      <c r="DA45" s="838"/>
      <c r="DB45" s="838"/>
      <c r="DC45" s="839"/>
      <c r="DD45" s="1"/>
      <c r="DE45" s="1"/>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row>
    <row r="46" spans="1:248" s="1" customFormat="1" ht="20.100000000000001" customHeight="1" thickTop="1">
      <c r="A46" s="840" t="str">
        <f>IF(A2="","",A2)</f>
        <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row>
    <row r="47" spans="1:248" s="1" customFormat="1" ht="20.100000000000001" customHeight="1">
      <c r="A47" s="5"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row>
    <row r="48" spans="1:248" s="1" customFormat="1" ht="20.100000000000001" customHeight="1">
      <c r="Q48" s="2"/>
      <c r="BY48" s="6"/>
      <c r="CC48" s="900" t="str">
        <f>IF(CC4="","",CC4)</f>
        <v/>
      </c>
      <c r="CD48" s="900"/>
      <c r="CE48" s="900"/>
      <c r="CF48" s="900"/>
      <c r="CG48" s="900"/>
      <c r="CH48" s="900"/>
      <c r="CI48" s="900"/>
      <c r="CJ48" s="900"/>
      <c r="CK48" s="900"/>
      <c r="CL48" s="900"/>
      <c r="CM48" s="537" t="s">
        <v>4</v>
      </c>
      <c r="CN48" s="537"/>
      <c r="CO48" s="537"/>
      <c r="CP48" s="538" t="str">
        <f>IF(CP4="","",CP4)</f>
        <v/>
      </c>
      <c r="CQ48" s="538"/>
      <c r="CR48" s="538"/>
      <c r="CS48" s="538"/>
      <c r="CT48" s="537" t="s">
        <v>5</v>
      </c>
      <c r="CU48" s="537"/>
      <c r="CV48" s="537"/>
      <c r="CW48" s="538" t="str">
        <f>IF(CW4="","",CW4)</f>
        <v/>
      </c>
      <c r="CX48" s="538"/>
      <c r="CY48" s="538"/>
      <c r="CZ48" s="538"/>
      <c r="DA48" s="537" t="s">
        <v>6</v>
      </c>
      <c r="DB48" s="537"/>
      <c r="DC48" s="537"/>
      <c r="DD48" s="6"/>
      <c r="DE48" s="6"/>
    </row>
    <row r="49" spans="1:109" s="1" customFormat="1" ht="20.100000000000001" customHeight="1" thickBot="1">
      <c r="A49" s="841" t="s">
        <v>7</v>
      </c>
      <c r="B49" s="842"/>
      <c r="C49" s="842"/>
      <c r="D49" s="842"/>
      <c r="E49" s="842"/>
      <c r="F49" s="842"/>
      <c r="G49" s="842"/>
      <c r="H49" s="842"/>
      <c r="I49" s="842"/>
      <c r="J49" s="842"/>
      <c r="K49" s="842"/>
      <c r="L49" s="842"/>
      <c r="M49" s="842"/>
      <c r="N49" s="842"/>
      <c r="O49" s="842"/>
      <c r="P49" s="842"/>
      <c r="Q49" s="842"/>
      <c r="R49" s="842"/>
      <c r="S49" s="842"/>
      <c r="T49" s="842"/>
      <c r="U49" s="842"/>
      <c r="V49" s="843"/>
      <c r="W49" s="563"/>
      <c r="X49" s="564"/>
      <c r="Y49" s="565"/>
      <c r="Z49" s="563"/>
      <c r="AA49" s="564"/>
      <c r="AB49" s="565"/>
      <c r="AC49" s="563"/>
      <c r="AD49" s="564"/>
      <c r="AE49" s="565"/>
      <c r="AF49" s="563"/>
      <c r="AG49" s="564"/>
      <c r="AH49" s="565"/>
      <c r="AI49" s="563"/>
      <c r="AJ49" s="564"/>
      <c r="AK49" s="565"/>
      <c r="AL49" s="563"/>
      <c r="AM49" s="564"/>
      <c r="AN49" s="565"/>
      <c r="AO49" s="563"/>
      <c r="AP49" s="564"/>
      <c r="AQ49" s="413"/>
      <c r="AR49" s="585"/>
      <c r="AS49" s="585"/>
      <c r="AT49" s="586"/>
      <c r="AU49" s="587"/>
      <c r="AV49" s="585"/>
      <c r="AW49" s="588"/>
      <c r="AX49" s="587"/>
      <c r="AY49" s="585"/>
      <c r="AZ49" s="586"/>
      <c r="BA49" s="74"/>
      <c r="DD49" s="26"/>
      <c r="DE49" s="26"/>
    </row>
    <row r="50" spans="1:109" s="1" customFormat="1" ht="20.100000000000001" customHeight="1">
      <c r="A50" s="796" t="s">
        <v>8</v>
      </c>
      <c r="B50" s="797"/>
      <c r="C50" s="797"/>
      <c r="D50" s="797"/>
      <c r="E50" s="797"/>
      <c r="F50" s="797"/>
      <c r="G50" s="797"/>
      <c r="H50" s="797"/>
      <c r="I50" s="797"/>
      <c r="J50" s="798"/>
      <c r="K50" s="799" t="str">
        <f>IF(K6="","",K6)</f>
        <v/>
      </c>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1"/>
      <c r="BC50" s="553" t="s">
        <v>79</v>
      </c>
      <c r="BD50" s="554"/>
      <c r="BE50" s="554"/>
      <c r="BF50" s="554"/>
      <c r="BG50" s="554"/>
      <c r="BH50" s="554"/>
      <c r="BI50" s="554"/>
      <c r="BJ50" s="554"/>
      <c r="BK50" s="554"/>
      <c r="BL50" s="554"/>
      <c r="BM50" s="554"/>
      <c r="BN50" s="554"/>
      <c r="BO50" s="554"/>
      <c r="BP50" s="556" t="s">
        <v>77</v>
      </c>
      <c r="BQ50" s="557"/>
      <c r="BR50" s="557"/>
      <c r="BS50" s="557"/>
      <c r="BT50" s="557"/>
      <c r="BU50" s="557"/>
      <c r="BV50" s="557"/>
      <c r="BW50" s="557"/>
      <c r="BX50" s="557"/>
      <c r="BY50" s="557"/>
      <c r="BZ50" s="557"/>
      <c r="CA50" s="557"/>
      <c r="CB50" s="557"/>
      <c r="CC50" s="558" t="str">
        <f>IF(CC6="","",CC6)</f>
        <v/>
      </c>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9"/>
    </row>
    <row r="51" spans="1:109" s="1" customFormat="1" ht="20.100000000000001" customHeight="1">
      <c r="A51" s="805" t="s">
        <v>9</v>
      </c>
      <c r="B51" s="806"/>
      <c r="C51" s="806"/>
      <c r="D51" s="806"/>
      <c r="E51" s="806"/>
      <c r="F51" s="806"/>
      <c r="G51" s="806"/>
      <c r="H51" s="806"/>
      <c r="I51" s="806"/>
      <c r="J51" s="807"/>
      <c r="K51" s="802"/>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BC51" s="569" t="s">
        <v>78</v>
      </c>
      <c r="BD51" s="570"/>
      <c r="BE51" s="570"/>
      <c r="BF51" s="570"/>
      <c r="BG51" s="570"/>
      <c r="BH51" s="570"/>
      <c r="BI51" s="570"/>
      <c r="BJ51" s="570"/>
      <c r="BK51" s="570"/>
      <c r="BL51" s="570"/>
      <c r="BM51" s="570"/>
      <c r="BN51" s="570"/>
      <c r="BO51" s="571"/>
      <c r="BP51" s="575" t="str">
        <f>IF(BP7="","",BP7)</f>
        <v/>
      </c>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781"/>
    </row>
    <row r="52" spans="1:109" s="1" customFormat="1" ht="20.100000000000001" customHeight="1" thickBot="1">
      <c r="A52" s="787" t="s">
        <v>74</v>
      </c>
      <c r="B52" s="788"/>
      <c r="C52" s="788"/>
      <c r="D52" s="788"/>
      <c r="E52" s="788"/>
      <c r="F52" s="788"/>
      <c r="G52" s="788"/>
      <c r="H52" s="788"/>
      <c r="I52" s="788"/>
      <c r="J52" s="788"/>
      <c r="K52" s="789"/>
      <c r="L52" s="789"/>
      <c r="M52" s="789"/>
      <c r="N52" s="789"/>
      <c r="O52" s="789"/>
      <c r="P52" s="789"/>
      <c r="Q52" s="789"/>
      <c r="R52" s="789"/>
      <c r="S52" s="790"/>
      <c r="T52" s="791" t="str">
        <f>IF(T8="","",T8)</f>
        <v/>
      </c>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3"/>
      <c r="BC52" s="572"/>
      <c r="BD52" s="573"/>
      <c r="BE52" s="573"/>
      <c r="BF52" s="573"/>
      <c r="BG52" s="573"/>
      <c r="BH52" s="573"/>
      <c r="BI52" s="573"/>
      <c r="BJ52" s="573"/>
      <c r="BK52" s="573"/>
      <c r="BL52" s="573"/>
      <c r="BM52" s="573"/>
      <c r="BN52" s="573"/>
      <c r="BO52" s="574"/>
      <c r="BP52" s="577"/>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782"/>
    </row>
    <row r="53" spans="1:109" s="1" customFormat="1" ht="20.100000000000001" customHeight="1" thickBot="1">
      <c r="AY53" s="7"/>
      <c r="AZ53" s="7"/>
      <c r="BC53" s="569" t="s">
        <v>10</v>
      </c>
      <c r="BD53" s="570"/>
      <c r="BE53" s="570"/>
      <c r="BF53" s="570"/>
      <c r="BG53" s="570"/>
      <c r="BH53" s="570"/>
      <c r="BI53" s="570"/>
      <c r="BJ53" s="570"/>
      <c r="BK53" s="570"/>
      <c r="BL53" s="570"/>
      <c r="BM53" s="570"/>
      <c r="BN53" s="570"/>
      <c r="BO53" s="571"/>
      <c r="BP53" s="575" t="str">
        <f>IF(BP9="","",BP9)</f>
        <v/>
      </c>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t="s">
        <v>70</v>
      </c>
      <c r="CZ53" s="576"/>
      <c r="DA53" s="576"/>
      <c r="DB53" s="576"/>
      <c r="DC53" s="781"/>
    </row>
    <row r="54" spans="1:109" s="1" customFormat="1" ht="20.100000000000001" customHeight="1">
      <c r="A54" s="8"/>
      <c r="B54" s="617" t="s">
        <v>11</v>
      </c>
      <c r="C54" s="618"/>
      <c r="D54" s="618"/>
      <c r="E54" s="618"/>
      <c r="F54" s="618"/>
      <c r="G54" s="618"/>
      <c r="H54" s="618"/>
      <c r="I54" s="618"/>
      <c r="J54" s="618"/>
      <c r="K54" s="618"/>
      <c r="L54" s="618"/>
      <c r="M54" s="618"/>
      <c r="N54" s="619"/>
      <c r="O54" s="619"/>
      <c r="P54" s="619"/>
      <c r="Q54" s="619"/>
      <c r="R54" s="619"/>
      <c r="S54" s="619"/>
      <c r="T54" s="619"/>
      <c r="U54" s="619"/>
      <c r="V54" s="619"/>
      <c r="W54" s="619"/>
      <c r="X54" s="619"/>
      <c r="Y54" s="619"/>
      <c r="Z54" s="9"/>
      <c r="AA54" s="794" t="str">
        <f>IF(AA10="","",AA10)</f>
        <v/>
      </c>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5"/>
      <c r="AY54" s="795"/>
      <c r="AZ54" s="10"/>
      <c r="BC54" s="572"/>
      <c r="BD54" s="573"/>
      <c r="BE54" s="573"/>
      <c r="BF54" s="573"/>
      <c r="BG54" s="573"/>
      <c r="BH54" s="573"/>
      <c r="BI54" s="573"/>
      <c r="BJ54" s="573"/>
      <c r="BK54" s="573"/>
      <c r="BL54" s="573"/>
      <c r="BM54" s="573"/>
      <c r="BN54" s="573"/>
      <c r="BO54" s="574"/>
      <c r="BP54" s="577"/>
      <c r="BQ54" s="578"/>
      <c r="BR54" s="578"/>
      <c r="BS54" s="578"/>
      <c r="BT54" s="578"/>
      <c r="BU54" s="578"/>
      <c r="BV54" s="578"/>
      <c r="BW54" s="578"/>
      <c r="BX54" s="578"/>
      <c r="BY54" s="578"/>
      <c r="BZ54" s="578"/>
      <c r="CA54" s="578"/>
      <c r="CB54" s="578"/>
      <c r="CC54" s="578"/>
      <c r="CD54" s="578"/>
      <c r="CE54" s="578"/>
      <c r="CF54" s="578"/>
      <c r="CG54" s="578"/>
      <c r="CH54" s="578"/>
      <c r="CI54" s="578"/>
      <c r="CJ54" s="578"/>
      <c r="CK54" s="578"/>
      <c r="CL54" s="578"/>
      <c r="CM54" s="578"/>
      <c r="CN54" s="578"/>
      <c r="CO54" s="578"/>
      <c r="CP54" s="578"/>
      <c r="CQ54" s="578"/>
      <c r="CR54" s="578"/>
      <c r="CS54" s="578"/>
      <c r="CT54" s="578"/>
      <c r="CU54" s="578"/>
      <c r="CV54" s="578"/>
      <c r="CW54" s="578"/>
      <c r="CX54" s="578"/>
      <c r="CY54" s="578"/>
      <c r="CZ54" s="578"/>
      <c r="DA54" s="578"/>
      <c r="DB54" s="578"/>
      <c r="DC54" s="782"/>
    </row>
    <row r="55" spans="1:109" s="1" customFormat="1" ht="20.100000000000001" customHeight="1">
      <c r="A55" s="12"/>
      <c r="B55" s="603" t="s">
        <v>13</v>
      </c>
      <c r="C55" s="604"/>
      <c r="D55" s="604"/>
      <c r="E55" s="604"/>
      <c r="F55" s="604"/>
      <c r="G55" s="604"/>
      <c r="H55" s="604"/>
      <c r="I55" s="604"/>
      <c r="J55" s="604"/>
      <c r="K55" s="604"/>
      <c r="L55" s="604"/>
      <c r="M55" s="604"/>
      <c r="N55" s="783"/>
      <c r="O55" s="783"/>
      <c r="P55" s="783"/>
      <c r="Q55" s="783"/>
      <c r="R55" s="783"/>
      <c r="S55" s="783"/>
      <c r="T55" s="783"/>
      <c r="U55" s="783"/>
      <c r="V55" s="783"/>
      <c r="W55" s="783"/>
      <c r="X55" s="783"/>
      <c r="Y55" s="783"/>
      <c r="Z55" s="13"/>
      <c r="AA55" s="784" t="str">
        <f>IF(AA11="","",AA11)</f>
        <v/>
      </c>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14"/>
      <c r="BC55" s="521" t="s">
        <v>12</v>
      </c>
      <c r="BD55" s="519"/>
      <c r="BE55" s="519"/>
      <c r="BF55" s="519"/>
      <c r="BG55" s="519"/>
      <c r="BH55" s="519"/>
      <c r="BI55" s="519"/>
      <c r="BJ55" s="519"/>
      <c r="BK55" s="519"/>
      <c r="BL55" s="519"/>
      <c r="BM55" s="519"/>
      <c r="BN55" s="519"/>
      <c r="BO55" s="522"/>
      <c r="BP55" s="579" t="str">
        <f>IF(BP11="","",BP11)</f>
        <v/>
      </c>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1"/>
    </row>
    <row r="56" spans="1:109" s="1" customFormat="1" ht="20.100000000000001" customHeight="1" thickBot="1">
      <c r="A56" s="15"/>
      <c r="B56" s="603" t="s">
        <v>14</v>
      </c>
      <c r="C56" s="604"/>
      <c r="D56" s="604"/>
      <c r="E56" s="604"/>
      <c r="F56" s="604"/>
      <c r="G56" s="604"/>
      <c r="H56" s="604"/>
      <c r="I56" s="604"/>
      <c r="J56" s="604"/>
      <c r="K56" s="604"/>
      <c r="L56" s="604"/>
      <c r="M56" s="604"/>
      <c r="N56" s="783"/>
      <c r="O56" s="783"/>
      <c r="P56" s="783"/>
      <c r="Q56" s="783"/>
      <c r="R56" s="783"/>
      <c r="S56" s="783"/>
      <c r="T56" s="783"/>
      <c r="U56" s="783"/>
      <c r="V56" s="783"/>
      <c r="W56" s="783"/>
      <c r="X56" s="783"/>
      <c r="Y56" s="783"/>
      <c r="Z56" s="3"/>
      <c r="AA56" s="784" t="str">
        <f>IF(AA12="","",AA12)</f>
        <v/>
      </c>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14"/>
      <c r="BA56" s="11"/>
      <c r="BB56" s="11"/>
      <c r="BC56" s="582" t="s">
        <v>76</v>
      </c>
      <c r="BD56" s="583"/>
      <c r="BE56" s="583"/>
      <c r="BF56" s="583"/>
      <c r="BG56" s="583"/>
      <c r="BH56" s="583"/>
      <c r="BI56" s="583"/>
      <c r="BJ56" s="583"/>
      <c r="BK56" s="583"/>
      <c r="BL56" s="583"/>
      <c r="BM56" s="583"/>
      <c r="BN56" s="583"/>
      <c r="BO56" s="584"/>
      <c r="BP56" s="510" t="str">
        <f>IF(BP12="","",BP12)</f>
        <v/>
      </c>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2"/>
    </row>
    <row r="57" spans="1:109" s="1" customFormat="1" ht="20.100000000000001" customHeight="1">
      <c r="A57" s="15"/>
      <c r="B57" s="603" t="s">
        <v>15</v>
      </c>
      <c r="C57" s="604"/>
      <c r="D57" s="604"/>
      <c r="E57" s="604"/>
      <c r="F57" s="604"/>
      <c r="G57" s="604"/>
      <c r="H57" s="604"/>
      <c r="I57" s="604"/>
      <c r="J57" s="604"/>
      <c r="K57" s="604"/>
      <c r="L57" s="604"/>
      <c r="M57" s="604"/>
      <c r="N57" s="605" t="s">
        <v>16</v>
      </c>
      <c r="O57" s="605"/>
      <c r="P57" s="786" t="str">
        <f>IF(P13="","",P13)</f>
        <v/>
      </c>
      <c r="Q57" s="786"/>
      <c r="R57" s="786"/>
      <c r="S57" s="786"/>
      <c r="T57" s="786"/>
      <c r="U57" s="786"/>
      <c r="V57" s="786"/>
      <c r="W57" s="607" t="s">
        <v>17</v>
      </c>
      <c r="X57" s="607"/>
      <c r="Y57" s="607"/>
      <c r="Z57" s="16" t="s">
        <v>18</v>
      </c>
      <c r="AA57" s="784" t="str">
        <f>IF(AA13="","",AA13)</f>
        <v/>
      </c>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14"/>
      <c r="BA57"/>
      <c r="BB57"/>
      <c r="BC57"/>
      <c r="BD57"/>
      <c r="BE57"/>
      <c r="BF57"/>
      <c r="BG57"/>
      <c r="BH57"/>
      <c r="BI57"/>
      <c r="BJ57"/>
      <c r="BK57"/>
      <c r="BL57"/>
      <c r="BM57"/>
      <c r="BN57"/>
      <c r="BO57"/>
      <c r="BP57"/>
      <c r="BQ57"/>
      <c r="BR57"/>
      <c r="BS5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row>
    <row r="58" spans="1:109" s="1" customFormat="1" ht="20.100000000000001" customHeight="1" thickBot="1">
      <c r="A58" s="17"/>
      <c r="B58" s="610" t="s">
        <v>19</v>
      </c>
      <c r="C58" s="611"/>
      <c r="D58" s="611"/>
      <c r="E58" s="611"/>
      <c r="F58" s="611"/>
      <c r="G58" s="611"/>
      <c r="H58" s="611"/>
      <c r="I58" s="611"/>
      <c r="J58" s="611"/>
      <c r="K58" s="611"/>
      <c r="L58" s="611"/>
      <c r="M58" s="611"/>
      <c r="N58" s="612" t="s">
        <v>16</v>
      </c>
      <c r="O58" s="612"/>
      <c r="P58" s="774" t="str">
        <f>IF(P14="","",P14)</f>
        <v/>
      </c>
      <c r="Q58" s="774"/>
      <c r="R58" s="774"/>
      <c r="S58" s="774"/>
      <c r="T58" s="774"/>
      <c r="U58" s="774"/>
      <c r="V58" s="774"/>
      <c r="W58" s="614" t="s">
        <v>17</v>
      </c>
      <c r="X58" s="614"/>
      <c r="Y58" s="614"/>
      <c r="Z58" s="18" t="s">
        <v>18</v>
      </c>
      <c r="AA58" s="779" t="str">
        <f>IF(AA14="","",AA14)</f>
        <v/>
      </c>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19"/>
      <c r="BA58"/>
      <c r="BB58"/>
      <c r="BC58"/>
      <c r="BD58"/>
      <c r="BE58"/>
      <c r="BF58"/>
      <c r="BG58"/>
      <c r="BH58"/>
      <c r="BI58"/>
      <c r="BJ58"/>
      <c r="BK58"/>
      <c r="BL58"/>
      <c r="BM58"/>
      <c r="BN58"/>
      <c r="BO58"/>
      <c r="BP58"/>
      <c r="BQ58"/>
      <c r="BR58"/>
      <c r="BS58"/>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row>
    <row r="59" spans="1:109" s="1" customFormat="1" ht="9.9499999999999993" customHeight="1" thickBot="1">
      <c r="AL59" s="7"/>
      <c r="AM59" s="7"/>
      <c r="AN59" s="7"/>
      <c r="AO59" s="7"/>
      <c r="AP59" s="7"/>
      <c r="AQ59" s="7"/>
      <c r="AR59" s="7"/>
      <c r="AS59" s="7"/>
      <c r="AT59" s="7"/>
      <c r="AU59" s="7"/>
      <c r="AV59" s="7"/>
      <c r="AW59" s="7"/>
      <c r="AX59" s="7"/>
      <c r="AY59" s="7"/>
      <c r="AZ59" s="7"/>
      <c r="BA59" s="7"/>
      <c r="BB59" s="7"/>
      <c r="BC59" s="7"/>
      <c r="BD59" s="7"/>
      <c r="BE59" s="7"/>
      <c r="BF59" s="7"/>
      <c r="DE59" s="1" t="str">
        <f>IF(DE10="","",DE10)</f>
        <v/>
      </c>
    </row>
    <row r="60" spans="1:109" s="1" customFormat="1" ht="20.100000000000001" customHeight="1">
      <c r="A60" s="593" t="s">
        <v>71</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5"/>
      <c r="AA60" s="775" t="str">
        <f>IF(AA16="","",AA16)</f>
        <v/>
      </c>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20"/>
      <c r="BA60" s="7"/>
      <c r="BB60" s="529" t="s">
        <v>72</v>
      </c>
      <c r="BC60" s="529"/>
      <c r="BD60" s="529"/>
      <c r="BE60" s="529"/>
      <c r="BF60" s="529"/>
      <c r="BG60" s="529"/>
      <c r="BH60" s="529"/>
      <c r="BI60" s="529"/>
      <c r="BJ60" s="529"/>
      <c r="BK60" s="529"/>
      <c r="BL60" s="529"/>
      <c r="BM60" s="567" t="str">
        <f>IF(BM16="","",BM16)</f>
        <v/>
      </c>
      <c r="BN60" s="568"/>
      <c r="BO60" s="568"/>
      <c r="BP60" s="568"/>
      <c r="BQ60" s="568"/>
      <c r="BR60" s="568"/>
      <c r="BS60" s="568"/>
      <c r="BT60" s="568"/>
      <c r="BU60" s="568"/>
      <c r="BV60" s="568"/>
      <c r="BW60" s="568"/>
      <c r="BX60" s="568"/>
      <c r="BY60" s="568"/>
      <c r="BZ60" s="568"/>
      <c r="CA60" s="568"/>
      <c r="CB60" s="568"/>
      <c r="CC60" s="568"/>
      <c r="CD60" s="568"/>
      <c r="CE60" s="568"/>
      <c r="CF60" s="568"/>
      <c r="CG60" s="529" t="s">
        <v>73</v>
      </c>
      <c r="DE60" s="1" t="str">
        <f>IF(DE11="","",DE11)</f>
        <v/>
      </c>
    </row>
    <row r="61" spans="1:109" s="1" customFormat="1" ht="20.100000000000001" customHeight="1" thickBot="1">
      <c r="A61" s="596"/>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8"/>
      <c r="AA61" s="777"/>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21"/>
      <c r="BA61" s="7"/>
      <c r="BB61" s="529"/>
      <c r="BC61" s="529"/>
      <c r="BD61" s="529"/>
      <c r="BE61" s="529"/>
      <c r="BF61" s="529"/>
      <c r="BG61" s="529"/>
      <c r="BH61" s="529"/>
      <c r="BI61" s="529"/>
      <c r="BJ61" s="529"/>
      <c r="BK61" s="529"/>
      <c r="BL61" s="529"/>
      <c r="BM61" s="568"/>
      <c r="BN61" s="568"/>
      <c r="BO61" s="568"/>
      <c r="BP61" s="568"/>
      <c r="BQ61" s="568"/>
      <c r="BR61" s="568"/>
      <c r="BS61" s="568"/>
      <c r="BT61" s="568"/>
      <c r="BU61" s="568"/>
      <c r="BV61" s="568"/>
      <c r="BW61" s="568"/>
      <c r="BX61" s="568"/>
      <c r="BY61" s="568"/>
      <c r="BZ61" s="568"/>
      <c r="CA61" s="568"/>
      <c r="CB61" s="568"/>
      <c r="CC61" s="568"/>
      <c r="CD61" s="568"/>
      <c r="CE61" s="568"/>
      <c r="CF61" s="568"/>
      <c r="CG61" s="529"/>
      <c r="CI61" s="7"/>
      <c r="CJ61" s="7"/>
      <c r="CK61" s="7"/>
      <c r="CL61" s="7"/>
      <c r="CM61" s="57"/>
      <c r="CQ61" s="7"/>
      <c r="CR61" s="7"/>
      <c r="CS61" s="7"/>
      <c r="CT61" s="7"/>
      <c r="CU61" s="7"/>
      <c r="CV61" s="7"/>
      <c r="CW61" s="7"/>
      <c r="CX61" s="7"/>
      <c r="CY61" s="7"/>
      <c r="CZ61" s="7"/>
    </row>
    <row r="62" spans="1:109" s="1" customFormat="1" ht="9.9499999999999993" customHeight="1" thickBot="1">
      <c r="AH62" s="22"/>
      <c r="AI62" s="22"/>
      <c r="AJ62" s="22"/>
      <c r="AK62" s="22"/>
      <c r="AL62" s="22"/>
      <c r="AM62" s="22"/>
      <c r="AN62" s="22"/>
      <c r="AO62" s="22"/>
      <c r="AP62" s="22"/>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C62" s="72" t="s">
        <v>75</v>
      </c>
    </row>
    <row r="63" spans="1:109" s="1" customFormat="1" ht="20.100000000000001" customHeight="1">
      <c r="A63" s="768" t="s">
        <v>20</v>
      </c>
      <c r="B63" s="747"/>
      <c r="C63" s="747"/>
      <c r="D63" s="769" t="s">
        <v>21</v>
      </c>
      <c r="E63" s="770"/>
      <c r="F63" s="770"/>
      <c r="G63" s="770"/>
      <c r="H63" s="770"/>
      <c r="I63" s="771"/>
      <c r="J63" s="769" t="s">
        <v>22</v>
      </c>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1"/>
      <c r="AO63" s="769" t="s">
        <v>23</v>
      </c>
      <c r="AP63" s="770"/>
      <c r="AQ63" s="770"/>
      <c r="AR63" s="770"/>
      <c r="AS63" s="770"/>
      <c r="AT63" s="770"/>
      <c r="AU63" s="770"/>
      <c r="AV63" s="771"/>
      <c r="AW63" s="772" t="s">
        <v>24</v>
      </c>
      <c r="AX63" s="773"/>
      <c r="AY63" s="773"/>
      <c r="AZ63" s="773"/>
      <c r="BA63" s="773"/>
      <c r="BB63" s="773"/>
      <c r="BC63" s="769" t="s">
        <v>25</v>
      </c>
      <c r="BD63" s="770"/>
      <c r="BE63" s="770"/>
      <c r="BF63" s="770"/>
      <c r="BG63" s="770"/>
      <c r="BH63" s="770"/>
      <c r="BI63" s="770"/>
      <c r="BJ63" s="770"/>
      <c r="BK63" s="771"/>
      <c r="BL63" s="746" t="s">
        <v>26</v>
      </c>
      <c r="BM63" s="747"/>
      <c r="BN63" s="747"/>
      <c r="BO63" s="747"/>
      <c r="BP63" s="747"/>
      <c r="BQ63" s="747"/>
      <c r="BR63" s="747"/>
      <c r="BS63" s="747"/>
      <c r="BT63" s="747"/>
      <c r="BU63" s="747"/>
      <c r="BV63" s="747"/>
      <c r="BW63" s="747"/>
      <c r="BX63" s="747"/>
      <c r="BY63" s="747"/>
      <c r="BZ63" s="747"/>
      <c r="CA63" s="747"/>
      <c r="CB63" s="747"/>
      <c r="CC63" s="747"/>
      <c r="CD63" s="747"/>
      <c r="CE63" s="747"/>
      <c r="CF63" s="747"/>
      <c r="CG63" s="748"/>
      <c r="CH63" s="749" t="s">
        <v>27</v>
      </c>
      <c r="CI63" s="750"/>
      <c r="CJ63" s="750"/>
      <c r="CK63" s="750"/>
      <c r="CL63" s="750"/>
      <c r="CM63" s="750"/>
      <c r="CN63" s="750"/>
      <c r="CO63" s="750"/>
      <c r="CP63" s="750"/>
      <c r="CQ63" s="750"/>
      <c r="CR63" s="750"/>
      <c r="CS63" s="751"/>
      <c r="CT63" s="752" t="s">
        <v>56</v>
      </c>
      <c r="CU63" s="750"/>
      <c r="CV63" s="750"/>
      <c r="CW63" s="750"/>
      <c r="CX63" s="750"/>
      <c r="CY63" s="750"/>
      <c r="CZ63" s="750"/>
      <c r="DA63" s="750"/>
      <c r="DB63" s="750"/>
      <c r="DC63" s="751"/>
    </row>
    <row r="64" spans="1:109" s="1" customFormat="1" ht="18" customHeight="1">
      <c r="A64" s="544">
        <v>1</v>
      </c>
      <c r="B64" s="529"/>
      <c r="C64" s="561"/>
      <c r="D64" s="753" t="str">
        <f t="shared" ref="D64:D78" si="1">IF(D20="","",D20)</f>
        <v/>
      </c>
      <c r="E64" s="754"/>
      <c r="F64" s="755"/>
      <c r="G64" s="756" t="str">
        <f t="shared" ref="G64:G78" si="2">IF(G20="","",G20)</f>
        <v/>
      </c>
      <c r="H64" s="757"/>
      <c r="I64" s="758"/>
      <c r="J64" s="830" t="str">
        <f t="shared" ref="J64:J78" si="3">IF(J20="","",J20)</f>
        <v/>
      </c>
      <c r="K64" s="831"/>
      <c r="L64" s="831"/>
      <c r="M64" s="831" t="str">
        <f t="shared" ref="M64:M78" si="4">IF(M20="","",M20)</f>
        <v/>
      </c>
      <c r="N64" s="831"/>
      <c r="O64" s="831"/>
      <c r="P64" s="831" t="str">
        <f t="shared" ref="P64:P78" si="5">IF(P20="","",P20)</f>
        <v/>
      </c>
      <c r="Q64" s="831"/>
      <c r="R64" s="831"/>
      <c r="S64" s="831" t="str">
        <f t="shared" ref="S64:S78" si="6">IF(S20="","",S20)</f>
        <v/>
      </c>
      <c r="T64" s="831"/>
      <c r="U64" s="831"/>
      <c r="V64" s="831" t="str">
        <f t="shared" ref="V64:V78" si="7">IF(V20="","",V20)</f>
        <v/>
      </c>
      <c r="W64" s="831"/>
      <c r="X64" s="831"/>
      <c r="Y64" s="831" t="str">
        <f t="shared" ref="Y64:Y78" si="8">IF(Y20="","",Y20)</f>
        <v/>
      </c>
      <c r="Z64" s="831"/>
      <c r="AA64" s="831"/>
      <c r="AB64" s="831" t="str">
        <f t="shared" ref="AB64:AB78" si="9">IF(AB20="","",AB20)</f>
        <v/>
      </c>
      <c r="AC64" s="831"/>
      <c r="AD64" s="831"/>
      <c r="AE64" s="831" t="str">
        <f t="shared" ref="AE64:AE78" si="10">IF(AE20="","",AE20)</f>
        <v/>
      </c>
      <c r="AF64" s="831"/>
      <c r="AG64" s="831"/>
      <c r="AH64" s="831" t="str">
        <f t="shared" ref="AH64:AH78" si="11">IF(AH20="","",AH20)</f>
        <v/>
      </c>
      <c r="AI64" s="831"/>
      <c r="AJ64" s="831"/>
      <c r="AK64" s="831" t="str">
        <f t="shared" ref="AK64:AK78" si="12">IF(AK20="","",AK20)</f>
        <v/>
      </c>
      <c r="AL64" s="831"/>
      <c r="AM64" s="831"/>
      <c r="AN64" s="832" t="str">
        <f t="shared" ref="AN64:AO78" si="13">IF(AN20="","",AN20)</f>
        <v/>
      </c>
      <c r="AO64" s="833" t="str">
        <f t="shared" si="13"/>
        <v/>
      </c>
      <c r="AP64" s="834"/>
      <c r="AQ64" s="834" t="str">
        <f t="shared" ref="AQ64:AQ78" si="14">IF(AQ20="","",AQ20)</f>
        <v/>
      </c>
      <c r="AR64" s="834"/>
      <c r="AS64" s="834"/>
      <c r="AT64" s="834" t="str">
        <f t="shared" ref="AT64:AT78" si="15">IF(AT20="","",AT20)</f>
        <v/>
      </c>
      <c r="AU64" s="834"/>
      <c r="AV64" s="835"/>
      <c r="AW64" s="759" t="str">
        <f t="shared" ref="AW64:AW78" si="16">IF(AW20="","",AW20)</f>
        <v/>
      </c>
      <c r="AX64" s="760"/>
      <c r="AY64" s="760"/>
      <c r="AZ64" s="760" t="str">
        <f t="shared" ref="AZ64:AZ78" si="17">IF(AZ20="","",AZ20)</f>
        <v/>
      </c>
      <c r="BA64" s="760"/>
      <c r="BB64" s="761"/>
      <c r="BC64" s="762" t="str">
        <f t="shared" ref="BC64:BC78" si="18">IF(BC20="","",BC20)</f>
        <v/>
      </c>
      <c r="BD64" s="763"/>
      <c r="BE64" s="763"/>
      <c r="BF64" s="763" t="str">
        <f t="shared" ref="BF64:BF78" si="19">IF(BF20="","",BF20)</f>
        <v/>
      </c>
      <c r="BG64" s="763"/>
      <c r="BH64" s="763"/>
      <c r="BI64" s="763" t="str">
        <f t="shared" ref="BI64:BI78" si="20">IF(BI20="","",BI20)</f>
        <v/>
      </c>
      <c r="BJ64" s="763"/>
      <c r="BK64" s="764"/>
      <c r="BL64" s="736" t="str">
        <f>IF(BL20="","",BL20)</f>
        <v/>
      </c>
      <c r="BM64" s="737"/>
      <c r="BN64" s="737"/>
      <c r="BO64" s="737" t="str">
        <f t="shared" ref="BO64:BO82" si="21">IF(BO20="","",BO20)</f>
        <v/>
      </c>
      <c r="BP64" s="737"/>
      <c r="BQ64" s="737"/>
      <c r="BR64" s="737" t="str">
        <f t="shared" ref="BR64:BR82" si="22">IF(BR20="","",BR20)</f>
        <v/>
      </c>
      <c r="BS64" s="737"/>
      <c r="BT64" s="737"/>
      <c r="BU64" s="737" t="str">
        <f t="shared" ref="BU64:BU82" si="23">IF(BU20="","",BU20)</f>
        <v/>
      </c>
      <c r="BV64" s="737"/>
      <c r="BW64" s="737"/>
      <c r="BX64" s="737" t="str">
        <f t="shared" ref="BX64:BX82" si="24">IF(BX20="","",BX20)</f>
        <v/>
      </c>
      <c r="BY64" s="737"/>
      <c r="BZ64" s="737"/>
      <c r="CA64" s="737" t="str">
        <f t="shared" ref="CA64:CA82" si="25">IF(CA20="","",CA20)</f>
        <v/>
      </c>
      <c r="CB64" s="737"/>
      <c r="CC64" s="737"/>
      <c r="CD64" s="737" t="str">
        <f t="shared" ref="CD64:CD82" si="26">IF(CD20="","",CD20)</f>
        <v/>
      </c>
      <c r="CE64" s="737"/>
      <c r="CF64" s="737"/>
      <c r="CG64" s="23"/>
      <c r="CH64" s="572" t="s">
        <v>28</v>
      </c>
      <c r="CI64" s="573"/>
      <c r="CJ64" s="738"/>
      <c r="CK64" s="739" t="s">
        <v>29</v>
      </c>
      <c r="CL64" s="573"/>
      <c r="CM64" s="738"/>
      <c r="CN64" s="739" t="s">
        <v>30</v>
      </c>
      <c r="CO64" s="740"/>
      <c r="CP64" s="741"/>
      <c r="CQ64" s="742" t="s">
        <v>31</v>
      </c>
      <c r="CR64" s="740"/>
      <c r="CS64" s="741"/>
      <c r="CT64" s="743" t="str">
        <f t="shared" ref="CT64:CT78" si="27">IF(CT20="","",CT20)</f>
        <v/>
      </c>
      <c r="CU64" s="744"/>
      <c r="CV64" s="744"/>
      <c r="CW64" s="744"/>
      <c r="CX64" s="744"/>
      <c r="CY64" s="744"/>
      <c r="CZ64" s="744"/>
      <c r="DA64" s="744"/>
      <c r="DB64" s="744"/>
      <c r="DC64" s="745"/>
    </row>
    <row r="65" spans="1:107" s="1" customFormat="1" ht="18" customHeight="1">
      <c r="A65" s="521">
        <v>2</v>
      </c>
      <c r="B65" s="519"/>
      <c r="C65" s="625"/>
      <c r="D65" s="562" t="str">
        <f t="shared" si="1"/>
        <v/>
      </c>
      <c r="E65" s="562"/>
      <c r="F65" s="562"/>
      <c r="G65" s="638" t="str">
        <f t="shared" si="2"/>
        <v/>
      </c>
      <c r="H65" s="639"/>
      <c r="I65" s="640"/>
      <c r="J65" s="562" t="str">
        <f t="shared" si="3"/>
        <v/>
      </c>
      <c r="K65" s="562"/>
      <c r="L65" s="562"/>
      <c r="M65" s="562" t="str">
        <f t="shared" si="4"/>
        <v/>
      </c>
      <c r="N65" s="562"/>
      <c r="O65" s="562"/>
      <c r="P65" s="562" t="str">
        <f t="shared" si="5"/>
        <v/>
      </c>
      <c r="Q65" s="562"/>
      <c r="R65" s="562"/>
      <c r="S65" s="562" t="str">
        <f t="shared" si="6"/>
        <v/>
      </c>
      <c r="T65" s="562"/>
      <c r="U65" s="562"/>
      <c r="V65" s="562" t="str">
        <f t="shared" si="7"/>
        <v/>
      </c>
      <c r="W65" s="562"/>
      <c r="X65" s="562"/>
      <c r="Y65" s="562" t="str">
        <f t="shared" si="8"/>
        <v/>
      </c>
      <c r="Z65" s="562"/>
      <c r="AA65" s="562"/>
      <c r="AB65" s="562" t="str">
        <f t="shared" si="9"/>
        <v/>
      </c>
      <c r="AC65" s="562"/>
      <c r="AD65" s="562"/>
      <c r="AE65" s="562" t="str">
        <f t="shared" si="10"/>
        <v/>
      </c>
      <c r="AF65" s="562"/>
      <c r="AG65" s="562"/>
      <c r="AH65" s="562" t="str">
        <f t="shared" si="11"/>
        <v/>
      </c>
      <c r="AI65" s="562"/>
      <c r="AJ65" s="562"/>
      <c r="AK65" s="562" t="str">
        <f t="shared" si="12"/>
        <v/>
      </c>
      <c r="AL65" s="562"/>
      <c r="AM65" s="562"/>
      <c r="AN65" s="562" t="str">
        <f t="shared" si="13"/>
        <v/>
      </c>
      <c r="AO65" s="632" t="str">
        <f t="shared" si="13"/>
        <v/>
      </c>
      <c r="AP65" s="633"/>
      <c r="AQ65" s="633" t="str">
        <f t="shared" si="14"/>
        <v/>
      </c>
      <c r="AR65" s="633"/>
      <c r="AS65" s="633"/>
      <c r="AT65" s="633" t="str">
        <f t="shared" si="15"/>
        <v/>
      </c>
      <c r="AU65" s="633"/>
      <c r="AV65" s="634"/>
      <c r="AW65" s="635" t="str">
        <f t="shared" si="16"/>
        <v/>
      </c>
      <c r="AX65" s="636"/>
      <c r="AY65" s="636"/>
      <c r="AZ65" s="636" t="str">
        <f t="shared" si="17"/>
        <v/>
      </c>
      <c r="BA65" s="636"/>
      <c r="BB65" s="637"/>
      <c r="BC65" s="545" t="str">
        <f t="shared" si="18"/>
        <v/>
      </c>
      <c r="BD65" s="546"/>
      <c r="BE65" s="546"/>
      <c r="BF65" s="546" t="str">
        <f t="shared" si="19"/>
        <v/>
      </c>
      <c r="BG65" s="546"/>
      <c r="BH65" s="546"/>
      <c r="BI65" s="546" t="str">
        <f t="shared" si="20"/>
        <v/>
      </c>
      <c r="BJ65" s="546"/>
      <c r="BK65" s="547"/>
      <c r="BL65" s="548" t="str">
        <f t="shared" ref="BL65:BL82" si="28">IF(BL21="","",BL21)</f>
        <v/>
      </c>
      <c r="BM65" s="549"/>
      <c r="BN65" s="549"/>
      <c r="BO65" s="549" t="str">
        <f t="shared" si="21"/>
        <v/>
      </c>
      <c r="BP65" s="549"/>
      <c r="BQ65" s="549"/>
      <c r="BR65" s="549" t="str">
        <f t="shared" si="22"/>
        <v/>
      </c>
      <c r="BS65" s="549"/>
      <c r="BT65" s="549"/>
      <c r="BU65" s="549" t="str">
        <f t="shared" si="23"/>
        <v/>
      </c>
      <c r="BV65" s="549"/>
      <c r="BW65" s="549"/>
      <c r="BX65" s="549" t="str">
        <f t="shared" si="24"/>
        <v/>
      </c>
      <c r="BY65" s="549"/>
      <c r="BZ65" s="549"/>
      <c r="CA65" s="549" t="str">
        <f t="shared" si="25"/>
        <v/>
      </c>
      <c r="CB65" s="549"/>
      <c r="CC65" s="549"/>
      <c r="CD65" s="549" t="str">
        <f t="shared" si="26"/>
        <v/>
      </c>
      <c r="CE65" s="549"/>
      <c r="CF65" s="549"/>
      <c r="CG65" s="24"/>
      <c r="CH65" s="521" t="s">
        <v>28</v>
      </c>
      <c r="CI65" s="519"/>
      <c r="CJ65" s="520"/>
      <c r="CK65" s="513" t="s">
        <v>29</v>
      </c>
      <c r="CL65" s="519"/>
      <c r="CM65" s="520"/>
      <c r="CN65" s="513" t="s">
        <v>30</v>
      </c>
      <c r="CO65" s="514"/>
      <c r="CP65" s="515"/>
      <c r="CQ65" s="516" t="s">
        <v>31</v>
      </c>
      <c r="CR65" s="514"/>
      <c r="CS65" s="515"/>
      <c r="CT65" s="534" t="str">
        <f t="shared" si="27"/>
        <v/>
      </c>
      <c r="CU65" s="535"/>
      <c r="CV65" s="535"/>
      <c r="CW65" s="535"/>
      <c r="CX65" s="535"/>
      <c r="CY65" s="535"/>
      <c r="CZ65" s="535"/>
      <c r="DA65" s="535"/>
      <c r="DB65" s="535"/>
      <c r="DC65" s="536"/>
    </row>
    <row r="66" spans="1:107" s="1" customFormat="1" ht="18" customHeight="1">
      <c r="A66" s="544">
        <v>3</v>
      </c>
      <c r="B66" s="529"/>
      <c r="C66" s="561"/>
      <c r="D66" s="626" t="str">
        <f t="shared" si="1"/>
        <v/>
      </c>
      <c r="E66" s="626"/>
      <c r="F66" s="626"/>
      <c r="G66" s="627" t="str">
        <f t="shared" si="2"/>
        <v/>
      </c>
      <c r="H66" s="628"/>
      <c r="I66" s="629"/>
      <c r="J66" s="562" t="str">
        <f t="shared" si="3"/>
        <v/>
      </c>
      <c r="K66" s="562"/>
      <c r="L66" s="562"/>
      <c r="M66" s="562" t="str">
        <f t="shared" si="4"/>
        <v/>
      </c>
      <c r="N66" s="562"/>
      <c r="O66" s="562"/>
      <c r="P66" s="562" t="str">
        <f t="shared" si="5"/>
        <v/>
      </c>
      <c r="Q66" s="562"/>
      <c r="R66" s="562"/>
      <c r="S66" s="562" t="str">
        <f t="shared" si="6"/>
        <v/>
      </c>
      <c r="T66" s="562"/>
      <c r="U66" s="562"/>
      <c r="V66" s="562" t="str">
        <f t="shared" si="7"/>
        <v/>
      </c>
      <c r="W66" s="562"/>
      <c r="X66" s="562"/>
      <c r="Y66" s="562" t="str">
        <f t="shared" si="8"/>
        <v/>
      </c>
      <c r="Z66" s="562"/>
      <c r="AA66" s="562"/>
      <c r="AB66" s="562" t="str">
        <f t="shared" si="9"/>
        <v/>
      </c>
      <c r="AC66" s="562"/>
      <c r="AD66" s="562"/>
      <c r="AE66" s="562" t="str">
        <f t="shared" si="10"/>
        <v/>
      </c>
      <c r="AF66" s="562"/>
      <c r="AG66" s="562"/>
      <c r="AH66" s="562" t="str">
        <f t="shared" si="11"/>
        <v/>
      </c>
      <c r="AI66" s="562"/>
      <c r="AJ66" s="562"/>
      <c r="AK66" s="562" t="str">
        <f t="shared" si="12"/>
        <v/>
      </c>
      <c r="AL66" s="562"/>
      <c r="AM66" s="562"/>
      <c r="AN66" s="562" t="str">
        <f t="shared" si="13"/>
        <v/>
      </c>
      <c r="AO66" s="632" t="str">
        <f t="shared" si="13"/>
        <v/>
      </c>
      <c r="AP66" s="633"/>
      <c r="AQ66" s="633" t="str">
        <f t="shared" si="14"/>
        <v/>
      </c>
      <c r="AR66" s="633"/>
      <c r="AS66" s="633"/>
      <c r="AT66" s="633" t="str">
        <f t="shared" si="15"/>
        <v/>
      </c>
      <c r="AU66" s="633"/>
      <c r="AV66" s="634"/>
      <c r="AW66" s="635" t="str">
        <f t="shared" si="16"/>
        <v/>
      </c>
      <c r="AX66" s="636"/>
      <c r="AY66" s="636"/>
      <c r="AZ66" s="636" t="str">
        <f t="shared" si="17"/>
        <v/>
      </c>
      <c r="BA66" s="636"/>
      <c r="BB66" s="637"/>
      <c r="BC66" s="545" t="str">
        <f t="shared" si="18"/>
        <v/>
      </c>
      <c r="BD66" s="546"/>
      <c r="BE66" s="546"/>
      <c r="BF66" s="546" t="str">
        <f t="shared" si="19"/>
        <v/>
      </c>
      <c r="BG66" s="546"/>
      <c r="BH66" s="546"/>
      <c r="BI66" s="546" t="str">
        <f t="shared" si="20"/>
        <v/>
      </c>
      <c r="BJ66" s="546"/>
      <c r="BK66" s="547"/>
      <c r="BL66" s="548" t="str">
        <f t="shared" si="28"/>
        <v/>
      </c>
      <c r="BM66" s="549"/>
      <c r="BN66" s="549"/>
      <c r="BO66" s="549" t="str">
        <f t="shared" si="21"/>
        <v/>
      </c>
      <c r="BP66" s="549"/>
      <c r="BQ66" s="549"/>
      <c r="BR66" s="549" t="str">
        <f t="shared" si="22"/>
        <v/>
      </c>
      <c r="BS66" s="549"/>
      <c r="BT66" s="549"/>
      <c r="BU66" s="549" t="str">
        <f t="shared" si="23"/>
        <v/>
      </c>
      <c r="BV66" s="549"/>
      <c r="BW66" s="549"/>
      <c r="BX66" s="549" t="str">
        <f t="shared" si="24"/>
        <v/>
      </c>
      <c r="BY66" s="549"/>
      <c r="BZ66" s="549"/>
      <c r="CA66" s="549" t="str">
        <f t="shared" si="25"/>
        <v/>
      </c>
      <c r="CB66" s="549"/>
      <c r="CC66" s="549"/>
      <c r="CD66" s="549" t="str">
        <f t="shared" si="26"/>
        <v/>
      </c>
      <c r="CE66" s="549"/>
      <c r="CF66" s="549"/>
      <c r="CG66" s="24"/>
      <c r="CH66" s="544" t="s">
        <v>28</v>
      </c>
      <c r="CI66" s="529"/>
      <c r="CJ66" s="530"/>
      <c r="CK66" s="528" t="s">
        <v>29</v>
      </c>
      <c r="CL66" s="529"/>
      <c r="CM66" s="530"/>
      <c r="CN66" s="528" t="s">
        <v>30</v>
      </c>
      <c r="CO66" s="531"/>
      <c r="CP66" s="532"/>
      <c r="CQ66" s="533" t="s">
        <v>31</v>
      </c>
      <c r="CR66" s="531"/>
      <c r="CS66" s="532"/>
      <c r="CT66" s="534" t="str">
        <f t="shared" si="27"/>
        <v/>
      </c>
      <c r="CU66" s="535"/>
      <c r="CV66" s="535"/>
      <c r="CW66" s="535"/>
      <c r="CX66" s="535"/>
      <c r="CY66" s="535"/>
      <c r="CZ66" s="535"/>
      <c r="DA66" s="535"/>
      <c r="DB66" s="535"/>
      <c r="DC66" s="536"/>
    </row>
    <row r="67" spans="1:107" s="1" customFormat="1" ht="18" customHeight="1">
      <c r="A67" s="521">
        <v>4</v>
      </c>
      <c r="B67" s="519"/>
      <c r="C67" s="625"/>
      <c r="D67" s="562" t="str">
        <f t="shared" si="1"/>
        <v/>
      </c>
      <c r="E67" s="562"/>
      <c r="F67" s="562"/>
      <c r="G67" s="638" t="str">
        <f t="shared" si="2"/>
        <v/>
      </c>
      <c r="H67" s="639"/>
      <c r="I67" s="640"/>
      <c r="J67" s="562" t="str">
        <f t="shared" si="3"/>
        <v/>
      </c>
      <c r="K67" s="562"/>
      <c r="L67" s="562"/>
      <c r="M67" s="562" t="str">
        <f t="shared" si="4"/>
        <v/>
      </c>
      <c r="N67" s="562"/>
      <c r="O67" s="562"/>
      <c r="P67" s="562" t="str">
        <f t="shared" si="5"/>
        <v/>
      </c>
      <c r="Q67" s="562"/>
      <c r="R67" s="562"/>
      <c r="S67" s="562" t="str">
        <f t="shared" si="6"/>
        <v/>
      </c>
      <c r="T67" s="562"/>
      <c r="U67" s="562"/>
      <c r="V67" s="562" t="str">
        <f t="shared" si="7"/>
        <v/>
      </c>
      <c r="W67" s="562"/>
      <c r="X67" s="562"/>
      <c r="Y67" s="562" t="str">
        <f t="shared" si="8"/>
        <v/>
      </c>
      <c r="Z67" s="562"/>
      <c r="AA67" s="562"/>
      <c r="AB67" s="562" t="str">
        <f t="shared" si="9"/>
        <v/>
      </c>
      <c r="AC67" s="562"/>
      <c r="AD67" s="562"/>
      <c r="AE67" s="562" t="str">
        <f t="shared" si="10"/>
        <v/>
      </c>
      <c r="AF67" s="562"/>
      <c r="AG67" s="562"/>
      <c r="AH67" s="562" t="str">
        <f t="shared" si="11"/>
        <v/>
      </c>
      <c r="AI67" s="562"/>
      <c r="AJ67" s="562"/>
      <c r="AK67" s="562" t="str">
        <f t="shared" si="12"/>
        <v/>
      </c>
      <c r="AL67" s="562"/>
      <c r="AM67" s="562"/>
      <c r="AN67" s="562" t="str">
        <f t="shared" si="13"/>
        <v/>
      </c>
      <c r="AO67" s="632" t="str">
        <f t="shared" si="13"/>
        <v/>
      </c>
      <c r="AP67" s="633"/>
      <c r="AQ67" s="633" t="str">
        <f t="shared" si="14"/>
        <v/>
      </c>
      <c r="AR67" s="633"/>
      <c r="AS67" s="633"/>
      <c r="AT67" s="633" t="str">
        <f t="shared" si="15"/>
        <v/>
      </c>
      <c r="AU67" s="633"/>
      <c r="AV67" s="634"/>
      <c r="AW67" s="635" t="str">
        <f t="shared" si="16"/>
        <v/>
      </c>
      <c r="AX67" s="636"/>
      <c r="AY67" s="636"/>
      <c r="AZ67" s="636" t="str">
        <f t="shared" si="17"/>
        <v/>
      </c>
      <c r="BA67" s="636"/>
      <c r="BB67" s="637"/>
      <c r="BC67" s="545" t="str">
        <f t="shared" si="18"/>
        <v/>
      </c>
      <c r="BD67" s="546"/>
      <c r="BE67" s="546"/>
      <c r="BF67" s="546" t="str">
        <f t="shared" si="19"/>
        <v/>
      </c>
      <c r="BG67" s="546"/>
      <c r="BH67" s="546"/>
      <c r="BI67" s="546" t="str">
        <f t="shared" si="20"/>
        <v/>
      </c>
      <c r="BJ67" s="546"/>
      <c r="BK67" s="547"/>
      <c r="BL67" s="548" t="str">
        <f t="shared" si="28"/>
        <v/>
      </c>
      <c r="BM67" s="549"/>
      <c r="BN67" s="549"/>
      <c r="BO67" s="549" t="str">
        <f t="shared" si="21"/>
        <v/>
      </c>
      <c r="BP67" s="549"/>
      <c r="BQ67" s="549"/>
      <c r="BR67" s="549" t="str">
        <f t="shared" si="22"/>
        <v/>
      </c>
      <c r="BS67" s="549"/>
      <c r="BT67" s="549"/>
      <c r="BU67" s="549" t="str">
        <f t="shared" si="23"/>
        <v/>
      </c>
      <c r="BV67" s="549"/>
      <c r="BW67" s="549"/>
      <c r="BX67" s="549" t="str">
        <f t="shared" si="24"/>
        <v/>
      </c>
      <c r="BY67" s="549"/>
      <c r="BZ67" s="549"/>
      <c r="CA67" s="549" t="str">
        <f t="shared" si="25"/>
        <v/>
      </c>
      <c r="CB67" s="549"/>
      <c r="CC67" s="549"/>
      <c r="CD67" s="549" t="str">
        <f t="shared" si="26"/>
        <v/>
      </c>
      <c r="CE67" s="549"/>
      <c r="CF67" s="549"/>
      <c r="CG67" s="24"/>
      <c r="CH67" s="521" t="s">
        <v>28</v>
      </c>
      <c r="CI67" s="519"/>
      <c r="CJ67" s="520"/>
      <c r="CK67" s="513" t="s">
        <v>29</v>
      </c>
      <c r="CL67" s="519"/>
      <c r="CM67" s="520"/>
      <c r="CN67" s="513" t="s">
        <v>30</v>
      </c>
      <c r="CO67" s="514"/>
      <c r="CP67" s="515"/>
      <c r="CQ67" s="516" t="s">
        <v>31</v>
      </c>
      <c r="CR67" s="514"/>
      <c r="CS67" s="515"/>
      <c r="CT67" s="534" t="str">
        <f t="shared" si="27"/>
        <v/>
      </c>
      <c r="CU67" s="535"/>
      <c r="CV67" s="535"/>
      <c r="CW67" s="535"/>
      <c r="CX67" s="535"/>
      <c r="CY67" s="535"/>
      <c r="CZ67" s="535"/>
      <c r="DA67" s="535"/>
      <c r="DB67" s="535"/>
      <c r="DC67" s="536"/>
    </row>
    <row r="68" spans="1:107" s="1" customFormat="1" ht="18" customHeight="1">
      <c r="A68" s="544">
        <v>5</v>
      </c>
      <c r="B68" s="529"/>
      <c r="C68" s="561"/>
      <c r="D68" s="626" t="str">
        <f t="shared" si="1"/>
        <v/>
      </c>
      <c r="E68" s="626"/>
      <c r="F68" s="626"/>
      <c r="G68" s="627" t="str">
        <f t="shared" si="2"/>
        <v/>
      </c>
      <c r="H68" s="628"/>
      <c r="I68" s="629"/>
      <c r="J68" s="562" t="str">
        <f t="shared" si="3"/>
        <v/>
      </c>
      <c r="K68" s="562"/>
      <c r="L68" s="562"/>
      <c r="M68" s="562" t="str">
        <f t="shared" si="4"/>
        <v/>
      </c>
      <c r="N68" s="562"/>
      <c r="O68" s="562"/>
      <c r="P68" s="562" t="str">
        <f t="shared" si="5"/>
        <v/>
      </c>
      <c r="Q68" s="562"/>
      <c r="R68" s="562"/>
      <c r="S68" s="562" t="str">
        <f t="shared" si="6"/>
        <v/>
      </c>
      <c r="T68" s="562"/>
      <c r="U68" s="562"/>
      <c r="V68" s="562" t="str">
        <f t="shared" si="7"/>
        <v/>
      </c>
      <c r="W68" s="562"/>
      <c r="X68" s="562"/>
      <c r="Y68" s="562" t="str">
        <f t="shared" si="8"/>
        <v/>
      </c>
      <c r="Z68" s="562"/>
      <c r="AA68" s="562"/>
      <c r="AB68" s="562" t="str">
        <f t="shared" si="9"/>
        <v/>
      </c>
      <c r="AC68" s="562"/>
      <c r="AD68" s="562"/>
      <c r="AE68" s="562" t="str">
        <f t="shared" si="10"/>
        <v/>
      </c>
      <c r="AF68" s="562"/>
      <c r="AG68" s="562"/>
      <c r="AH68" s="562" t="str">
        <f t="shared" si="11"/>
        <v/>
      </c>
      <c r="AI68" s="562"/>
      <c r="AJ68" s="562"/>
      <c r="AK68" s="562" t="str">
        <f t="shared" si="12"/>
        <v/>
      </c>
      <c r="AL68" s="562"/>
      <c r="AM68" s="562"/>
      <c r="AN68" s="562" t="str">
        <f t="shared" si="13"/>
        <v/>
      </c>
      <c r="AO68" s="632" t="str">
        <f t="shared" si="13"/>
        <v/>
      </c>
      <c r="AP68" s="633"/>
      <c r="AQ68" s="633" t="str">
        <f t="shared" si="14"/>
        <v/>
      </c>
      <c r="AR68" s="633"/>
      <c r="AS68" s="633"/>
      <c r="AT68" s="633" t="str">
        <f t="shared" si="15"/>
        <v/>
      </c>
      <c r="AU68" s="633"/>
      <c r="AV68" s="634"/>
      <c r="AW68" s="635" t="str">
        <f t="shared" si="16"/>
        <v/>
      </c>
      <c r="AX68" s="636"/>
      <c r="AY68" s="636"/>
      <c r="AZ68" s="636" t="str">
        <f t="shared" si="17"/>
        <v/>
      </c>
      <c r="BA68" s="636"/>
      <c r="BB68" s="637"/>
      <c r="BC68" s="545" t="str">
        <f t="shared" si="18"/>
        <v/>
      </c>
      <c r="BD68" s="546"/>
      <c r="BE68" s="546"/>
      <c r="BF68" s="546" t="str">
        <f t="shared" si="19"/>
        <v/>
      </c>
      <c r="BG68" s="546"/>
      <c r="BH68" s="546"/>
      <c r="BI68" s="546" t="str">
        <f t="shared" si="20"/>
        <v/>
      </c>
      <c r="BJ68" s="546"/>
      <c r="BK68" s="547"/>
      <c r="BL68" s="548" t="str">
        <f t="shared" si="28"/>
        <v/>
      </c>
      <c r="BM68" s="549"/>
      <c r="BN68" s="549"/>
      <c r="BO68" s="549" t="str">
        <f t="shared" si="21"/>
        <v/>
      </c>
      <c r="BP68" s="549"/>
      <c r="BQ68" s="549"/>
      <c r="BR68" s="549" t="str">
        <f t="shared" si="22"/>
        <v/>
      </c>
      <c r="BS68" s="549"/>
      <c r="BT68" s="549"/>
      <c r="BU68" s="549" t="str">
        <f t="shared" si="23"/>
        <v/>
      </c>
      <c r="BV68" s="549"/>
      <c r="BW68" s="549"/>
      <c r="BX68" s="549" t="str">
        <f t="shared" si="24"/>
        <v/>
      </c>
      <c r="BY68" s="549"/>
      <c r="BZ68" s="549"/>
      <c r="CA68" s="549" t="str">
        <f t="shared" si="25"/>
        <v/>
      </c>
      <c r="CB68" s="549"/>
      <c r="CC68" s="549"/>
      <c r="CD68" s="549" t="str">
        <f t="shared" si="26"/>
        <v/>
      </c>
      <c r="CE68" s="549"/>
      <c r="CF68" s="549"/>
      <c r="CG68" s="24"/>
      <c r="CH68" s="544" t="s">
        <v>28</v>
      </c>
      <c r="CI68" s="529"/>
      <c r="CJ68" s="530"/>
      <c r="CK68" s="528" t="s">
        <v>29</v>
      </c>
      <c r="CL68" s="529"/>
      <c r="CM68" s="530"/>
      <c r="CN68" s="528" t="s">
        <v>30</v>
      </c>
      <c r="CO68" s="531"/>
      <c r="CP68" s="532"/>
      <c r="CQ68" s="533" t="s">
        <v>31</v>
      </c>
      <c r="CR68" s="531"/>
      <c r="CS68" s="532"/>
      <c r="CT68" s="534" t="str">
        <f t="shared" si="27"/>
        <v/>
      </c>
      <c r="CU68" s="535"/>
      <c r="CV68" s="535"/>
      <c r="CW68" s="535"/>
      <c r="CX68" s="535"/>
      <c r="CY68" s="535"/>
      <c r="CZ68" s="535"/>
      <c r="DA68" s="535"/>
      <c r="DB68" s="535"/>
      <c r="DC68" s="536"/>
    </row>
    <row r="69" spans="1:107" s="1" customFormat="1" ht="18" customHeight="1">
      <c r="A69" s="521">
        <v>6</v>
      </c>
      <c r="B69" s="519"/>
      <c r="C69" s="625"/>
      <c r="D69" s="562" t="str">
        <f t="shared" si="1"/>
        <v/>
      </c>
      <c r="E69" s="562"/>
      <c r="F69" s="562"/>
      <c r="G69" s="638" t="str">
        <f t="shared" si="2"/>
        <v/>
      </c>
      <c r="H69" s="639"/>
      <c r="I69" s="640"/>
      <c r="J69" s="562" t="str">
        <f t="shared" si="3"/>
        <v/>
      </c>
      <c r="K69" s="562"/>
      <c r="L69" s="562"/>
      <c r="M69" s="562" t="str">
        <f t="shared" si="4"/>
        <v/>
      </c>
      <c r="N69" s="562"/>
      <c r="O69" s="562"/>
      <c r="P69" s="562" t="str">
        <f t="shared" si="5"/>
        <v/>
      </c>
      <c r="Q69" s="562"/>
      <c r="R69" s="562"/>
      <c r="S69" s="562" t="str">
        <f t="shared" si="6"/>
        <v/>
      </c>
      <c r="T69" s="562"/>
      <c r="U69" s="562"/>
      <c r="V69" s="562" t="str">
        <f t="shared" si="7"/>
        <v/>
      </c>
      <c r="W69" s="562"/>
      <c r="X69" s="562"/>
      <c r="Y69" s="562" t="str">
        <f t="shared" si="8"/>
        <v/>
      </c>
      <c r="Z69" s="562"/>
      <c r="AA69" s="562"/>
      <c r="AB69" s="562" t="str">
        <f t="shared" si="9"/>
        <v/>
      </c>
      <c r="AC69" s="562"/>
      <c r="AD69" s="562"/>
      <c r="AE69" s="562" t="str">
        <f t="shared" si="10"/>
        <v/>
      </c>
      <c r="AF69" s="562"/>
      <c r="AG69" s="562"/>
      <c r="AH69" s="562" t="str">
        <f t="shared" si="11"/>
        <v/>
      </c>
      <c r="AI69" s="562"/>
      <c r="AJ69" s="562"/>
      <c r="AK69" s="562" t="str">
        <f t="shared" si="12"/>
        <v/>
      </c>
      <c r="AL69" s="562"/>
      <c r="AM69" s="562"/>
      <c r="AN69" s="562" t="str">
        <f t="shared" si="13"/>
        <v/>
      </c>
      <c r="AO69" s="632" t="str">
        <f t="shared" si="13"/>
        <v/>
      </c>
      <c r="AP69" s="633"/>
      <c r="AQ69" s="633" t="str">
        <f t="shared" si="14"/>
        <v/>
      </c>
      <c r="AR69" s="633"/>
      <c r="AS69" s="633"/>
      <c r="AT69" s="633" t="str">
        <f t="shared" si="15"/>
        <v/>
      </c>
      <c r="AU69" s="633"/>
      <c r="AV69" s="634"/>
      <c r="AW69" s="635" t="str">
        <f t="shared" si="16"/>
        <v/>
      </c>
      <c r="AX69" s="636"/>
      <c r="AY69" s="636"/>
      <c r="AZ69" s="636" t="str">
        <f t="shared" si="17"/>
        <v/>
      </c>
      <c r="BA69" s="636"/>
      <c r="BB69" s="637"/>
      <c r="BC69" s="545" t="str">
        <f t="shared" si="18"/>
        <v/>
      </c>
      <c r="BD69" s="546"/>
      <c r="BE69" s="546"/>
      <c r="BF69" s="546" t="str">
        <f t="shared" si="19"/>
        <v/>
      </c>
      <c r="BG69" s="546"/>
      <c r="BH69" s="546"/>
      <c r="BI69" s="546" t="str">
        <f t="shared" si="20"/>
        <v/>
      </c>
      <c r="BJ69" s="546"/>
      <c r="BK69" s="547"/>
      <c r="BL69" s="548" t="str">
        <f t="shared" si="28"/>
        <v/>
      </c>
      <c r="BM69" s="549"/>
      <c r="BN69" s="549"/>
      <c r="BO69" s="549" t="str">
        <f t="shared" si="21"/>
        <v/>
      </c>
      <c r="BP69" s="549"/>
      <c r="BQ69" s="549"/>
      <c r="BR69" s="549" t="str">
        <f t="shared" si="22"/>
        <v/>
      </c>
      <c r="BS69" s="549"/>
      <c r="BT69" s="549"/>
      <c r="BU69" s="549" t="str">
        <f t="shared" si="23"/>
        <v/>
      </c>
      <c r="BV69" s="549"/>
      <c r="BW69" s="549"/>
      <c r="BX69" s="549" t="str">
        <f t="shared" si="24"/>
        <v/>
      </c>
      <c r="BY69" s="549"/>
      <c r="BZ69" s="549"/>
      <c r="CA69" s="549" t="str">
        <f t="shared" si="25"/>
        <v/>
      </c>
      <c r="CB69" s="549"/>
      <c r="CC69" s="549"/>
      <c r="CD69" s="549" t="str">
        <f t="shared" si="26"/>
        <v/>
      </c>
      <c r="CE69" s="549"/>
      <c r="CF69" s="549"/>
      <c r="CG69" s="24"/>
      <c r="CH69" s="521" t="s">
        <v>28</v>
      </c>
      <c r="CI69" s="519"/>
      <c r="CJ69" s="520"/>
      <c r="CK69" s="513" t="s">
        <v>29</v>
      </c>
      <c r="CL69" s="519"/>
      <c r="CM69" s="520"/>
      <c r="CN69" s="513" t="s">
        <v>30</v>
      </c>
      <c r="CO69" s="514"/>
      <c r="CP69" s="515"/>
      <c r="CQ69" s="516" t="s">
        <v>31</v>
      </c>
      <c r="CR69" s="514"/>
      <c r="CS69" s="515"/>
      <c r="CT69" s="534" t="str">
        <f t="shared" si="27"/>
        <v/>
      </c>
      <c r="CU69" s="535"/>
      <c r="CV69" s="535"/>
      <c r="CW69" s="535"/>
      <c r="CX69" s="535"/>
      <c r="CY69" s="535"/>
      <c r="CZ69" s="535"/>
      <c r="DA69" s="535"/>
      <c r="DB69" s="535"/>
      <c r="DC69" s="536"/>
    </row>
    <row r="70" spans="1:107" s="1" customFormat="1" ht="18" customHeight="1">
      <c r="A70" s="544">
        <v>7</v>
      </c>
      <c r="B70" s="529"/>
      <c r="C70" s="561"/>
      <c r="D70" s="562" t="str">
        <f t="shared" si="1"/>
        <v/>
      </c>
      <c r="E70" s="562"/>
      <c r="F70" s="562"/>
      <c r="G70" s="638" t="str">
        <f t="shared" si="2"/>
        <v/>
      </c>
      <c r="H70" s="639"/>
      <c r="I70" s="640"/>
      <c r="J70" s="562" t="str">
        <f t="shared" si="3"/>
        <v/>
      </c>
      <c r="K70" s="562"/>
      <c r="L70" s="562"/>
      <c r="M70" s="562" t="str">
        <f t="shared" si="4"/>
        <v/>
      </c>
      <c r="N70" s="562"/>
      <c r="O70" s="562"/>
      <c r="P70" s="562" t="str">
        <f t="shared" si="5"/>
        <v/>
      </c>
      <c r="Q70" s="562"/>
      <c r="R70" s="562"/>
      <c r="S70" s="562" t="str">
        <f t="shared" si="6"/>
        <v/>
      </c>
      <c r="T70" s="562"/>
      <c r="U70" s="562"/>
      <c r="V70" s="562" t="str">
        <f t="shared" si="7"/>
        <v/>
      </c>
      <c r="W70" s="562"/>
      <c r="X70" s="562"/>
      <c r="Y70" s="562" t="str">
        <f t="shared" si="8"/>
        <v/>
      </c>
      <c r="Z70" s="562"/>
      <c r="AA70" s="562"/>
      <c r="AB70" s="562" t="str">
        <f t="shared" si="9"/>
        <v/>
      </c>
      <c r="AC70" s="562"/>
      <c r="AD70" s="562"/>
      <c r="AE70" s="562" t="str">
        <f t="shared" si="10"/>
        <v/>
      </c>
      <c r="AF70" s="562"/>
      <c r="AG70" s="562"/>
      <c r="AH70" s="562" t="str">
        <f t="shared" si="11"/>
        <v/>
      </c>
      <c r="AI70" s="562"/>
      <c r="AJ70" s="562"/>
      <c r="AK70" s="562" t="str">
        <f t="shared" si="12"/>
        <v/>
      </c>
      <c r="AL70" s="562"/>
      <c r="AM70" s="562"/>
      <c r="AN70" s="562" t="str">
        <f t="shared" si="13"/>
        <v/>
      </c>
      <c r="AO70" s="632" t="str">
        <f t="shared" si="13"/>
        <v/>
      </c>
      <c r="AP70" s="633"/>
      <c r="AQ70" s="633" t="str">
        <f t="shared" si="14"/>
        <v/>
      </c>
      <c r="AR70" s="633"/>
      <c r="AS70" s="633"/>
      <c r="AT70" s="633" t="str">
        <f t="shared" si="15"/>
        <v/>
      </c>
      <c r="AU70" s="633"/>
      <c r="AV70" s="634"/>
      <c r="AW70" s="635" t="str">
        <f t="shared" si="16"/>
        <v/>
      </c>
      <c r="AX70" s="636"/>
      <c r="AY70" s="636"/>
      <c r="AZ70" s="636" t="str">
        <f t="shared" si="17"/>
        <v/>
      </c>
      <c r="BA70" s="636"/>
      <c r="BB70" s="637"/>
      <c r="BC70" s="545" t="str">
        <f t="shared" si="18"/>
        <v/>
      </c>
      <c r="BD70" s="546"/>
      <c r="BE70" s="546"/>
      <c r="BF70" s="546" t="str">
        <f t="shared" si="19"/>
        <v/>
      </c>
      <c r="BG70" s="546"/>
      <c r="BH70" s="546"/>
      <c r="BI70" s="546" t="str">
        <f t="shared" si="20"/>
        <v/>
      </c>
      <c r="BJ70" s="546"/>
      <c r="BK70" s="547"/>
      <c r="BL70" s="548" t="str">
        <f t="shared" si="28"/>
        <v/>
      </c>
      <c r="BM70" s="549"/>
      <c r="BN70" s="549"/>
      <c r="BO70" s="549" t="str">
        <f t="shared" si="21"/>
        <v/>
      </c>
      <c r="BP70" s="549"/>
      <c r="BQ70" s="549"/>
      <c r="BR70" s="549" t="str">
        <f t="shared" si="22"/>
        <v/>
      </c>
      <c r="BS70" s="549"/>
      <c r="BT70" s="549"/>
      <c r="BU70" s="549" t="str">
        <f t="shared" si="23"/>
        <v/>
      </c>
      <c r="BV70" s="549"/>
      <c r="BW70" s="549"/>
      <c r="BX70" s="549" t="str">
        <f t="shared" si="24"/>
        <v/>
      </c>
      <c r="BY70" s="549"/>
      <c r="BZ70" s="549"/>
      <c r="CA70" s="549" t="str">
        <f t="shared" si="25"/>
        <v/>
      </c>
      <c r="CB70" s="549"/>
      <c r="CC70" s="549"/>
      <c r="CD70" s="549" t="str">
        <f t="shared" si="26"/>
        <v/>
      </c>
      <c r="CE70" s="549"/>
      <c r="CF70" s="549"/>
      <c r="CG70" s="24"/>
      <c r="CH70" s="521" t="s">
        <v>28</v>
      </c>
      <c r="CI70" s="519"/>
      <c r="CJ70" s="520"/>
      <c r="CK70" s="513" t="s">
        <v>29</v>
      </c>
      <c r="CL70" s="519"/>
      <c r="CM70" s="520"/>
      <c r="CN70" s="513" t="s">
        <v>30</v>
      </c>
      <c r="CO70" s="514"/>
      <c r="CP70" s="515"/>
      <c r="CQ70" s="516" t="s">
        <v>31</v>
      </c>
      <c r="CR70" s="514"/>
      <c r="CS70" s="515"/>
      <c r="CT70" s="534" t="str">
        <f t="shared" si="27"/>
        <v/>
      </c>
      <c r="CU70" s="535"/>
      <c r="CV70" s="535"/>
      <c r="CW70" s="535"/>
      <c r="CX70" s="535"/>
      <c r="CY70" s="535"/>
      <c r="CZ70" s="535"/>
      <c r="DA70" s="535"/>
      <c r="DB70" s="535"/>
      <c r="DC70" s="536"/>
    </row>
    <row r="71" spans="1:107" s="1" customFormat="1" ht="18" customHeight="1">
      <c r="A71" s="521">
        <v>8</v>
      </c>
      <c r="B71" s="519"/>
      <c r="C71" s="625"/>
      <c r="D71" s="626" t="str">
        <f t="shared" si="1"/>
        <v/>
      </c>
      <c r="E71" s="626"/>
      <c r="F71" s="626"/>
      <c r="G71" s="627" t="str">
        <f t="shared" si="2"/>
        <v/>
      </c>
      <c r="H71" s="628"/>
      <c r="I71" s="629"/>
      <c r="J71" s="562" t="str">
        <f t="shared" si="3"/>
        <v/>
      </c>
      <c r="K71" s="562"/>
      <c r="L71" s="562"/>
      <c r="M71" s="562" t="str">
        <f t="shared" si="4"/>
        <v/>
      </c>
      <c r="N71" s="562"/>
      <c r="O71" s="562"/>
      <c r="P71" s="562" t="str">
        <f t="shared" si="5"/>
        <v/>
      </c>
      <c r="Q71" s="562"/>
      <c r="R71" s="562"/>
      <c r="S71" s="562" t="str">
        <f t="shared" si="6"/>
        <v/>
      </c>
      <c r="T71" s="562"/>
      <c r="U71" s="562"/>
      <c r="V71" s="562" t="str">
        <f t="shared" si="7"/>
        <v/>
      </c>
      <c r="W71" s="562"/>
      <c r="X71" s="562"/>
      <c r="Y71" s="562" t="str">
        <f t="shared" si="8"/>
        <v/>
      </c>
      <c r="Z71" s="562"/>
      <c r="AA71" s="562"/>
      <c r="AB71" s="562" t="str">
        <f t="shared" si="9"/>
        <v/>
      </c>
      <c r="AC71" s="562"/>
      <c r="AD71" s="562"/>
      <c r="AE71" s="562" t="str">
        <f t="shared" si="10"/>
        <v/>
      </c>
      <c r="AF71" s="562"/>
      <c r="AG71" s="562"/>
      <c r="AH71" s="562" t="str">
        <f t="shared" si="11"/>
        <v/>
      </c>
      <c r="AI71" s="562"/>
      <c r="AJ71" s="562"/>
      <c r="AK71" s="562" t="str">
        <f t="shared" si="12"/>
        <v/>
      </c>
      <c r="AL71" s="562"/>
      <c r="AM71" s="562"/>
      <c r="AN71" s="562" t="str">
        <f t="shared" si="13"/>
        <v/>
      </c>
      <c r="AO71" s="632" t="str">
        <f t="shared" si="13"/>
        <v/>
      </c>
      <c r="AP71" s="633"/>
      <c r="AQ71" s="633" t="str">
        <f t="shared" si="14"/>
        <v/>
      </c>
      <c r="AR71" s="633"/>
      <c r="AS71" s="633"/>
      <c r="AT71" s="633" t="str">
        <f t="shared" si="15"/>
        <v/>
      </c>
      <c r="AU71" s="633"/>
      <c r="AV71" s="634"/>
      <c r="AW71" s="635" t="str">
        <f t="shared" si="16"/>
        <v/>
      </c>
      <c r="AX71" s="636"/>
      <c r="AY71" s="636"/>
      <c r="AZ71" s="636" t="str">
        <f t="shared" si="17"/>
        <v/>
      </c>
      <c r="BA71" s="636"/>
      <c r="BB71" s="637"/>
      <c r="BC71" s="545" t="str">
        <f t="shared" si="18"/>
        <v/>
      </c>
      <c r="BD71" s="546"/>
      <c r="BE71" s="546"/>
      <c r="BF71" s="546" t="str">
        <f t="shared" si="19"/>
        <v/>
      </c>
      <c r="BG71" s="546"/>
      <c r="BH71" s="546"/>
      <c r="BI71" s="546" t="str">
        <f t="shared" si="20"/>
        <v/>
      </c>
      <c r="BJ71" s="546"/>
      <c r="BK71" s="547"/>
      <c r="BL71" s="548" t="str">
        <f t="shared" si="28"/>
        <v/>
      </c>
      <c r="BM71" s="549"/>
      <c r="BN71" s="549"/>
      <c r="BO71" s="549" t="str">
        <f t="shared" si="21"/>
        <v/>
      </c>
      <c r="BP71" s="549"/>
      <c r="BQ71" s="549"/>
      <c r="BR71" s="549" t="str">
        <f t="shared" si="22"/>
        <v/>
      </c>
      <c r="BS71" s="549"/>
      <c r="BT71" s="549"/>
      <c r="BU71" s="549" t="str">
        <f t="shared" si="23"/>
        <v/>
      </c>
      <c r="BV71" s="549"/>
      <c r="BW71" s="549"/>
      <c r="BX71" s="549" t="str">
        <f t="shared" si="24"/>
        <v/>
      </c>
      <c r="BY71" s="549"/>
      <c r="BZ71" s="549"/>
      <c r="CA71" s="549" t="str">
        <f t="shared" si="25"/>
        <v/>
      </c>
      <c r="CB71" s="549"/>
      <c r="CC71" s="549"/>
      <c r="CD71" s="549" t="str">
        <f t="shared" si="26"/>
        <v/>
      </c>
      <c r="CE71" s="549"/>
      <c r="CF71" s="549"/>
      <c r="CG71" s="24"/>
      <c r="CH71" s="544" t="s">
        <v>28</v>
      </c>
      <c r="CI71" s="529"/>
      <c r="CJ71" s="530"/>
      <c r="CK71" s="528" t="s">
        <v>29</v>
      </c>
      <c r="CL71" s="529"/>
      <c r="CM71" s="530"/>
      <c r="CN71" s="528" t="s">
        <v>30</v>
      </c>
      <c r="CO71" s="531"/>
      <c r="CP71" s="532"/>
      <c r="CQ71" s="533" t="s">
        <v>31</v>
      </c>
      <c r="CR71" s="531"/>
      <c r="CS71" s="532"/>
      <c r="CT71" s="534" t="str">
        <f t="shared" si="27"/>
        <v/>
      </c>
      <c r="CU71" s="535"/>
      <c r="CV71" s="535"/>
      <c r="CW71" s="535"/>
      <c r="CX71" s="535"/>
      <c r="CY71" s="535"/>
      <c r="CZ71" s="535"/>
      <c r="DA71" s="535"/>
      <c r="DB71" s="535"/>
      <c r="DC71" s="536"/>
    </row>
    <row r="72" spans="1:107" s="1" customFormat="1" ht="18" customHeight="1">
      <c r="A72" s="544">
        <v>9</v>
      </c>
      <c r="B72" s="529"/>
      <c r="C72" s="561"/>
      <c r="D72" s="562" t="str">
        <f t="shared" si="1"/>
        <v/>
      </c>
      <c r="E72" s="562"/>
      <c r="F72" s="562"/>
      <c r="G72" s="638" t="str">
        <f t="shared" si="2"/>
        <v/>
      </c>
      <c r="H72" s="639"/>
      <c r="I72" s="640"/>
      <c r="J72" s="562" t="str">
        <f t="shared" si="3"/>
        <v/>
      </c>
      <c r="K72" s="562"/>
      <c r="L72" s="562"/>
      <c r="M72" s="562" t="str">
        <f t="shared" si="4"/>
        <v/>
      </c>
      <c r="N72" s="562"/>
      <c r="O72" s="562"/>
      <c r="P72" s="562" t="str">
        <f t="shared" si="5"/>
        <v/>
      </c>
      <c r="Q72" s="562"/>
      <c r="R72" s="562"/>
      <c r="S72" s="562" t="str">
        <f t="shared" si="6"/>
        <v/>
      </c>
      <c r="T72" s="562"/>
      <c r="U72" s="562"/>
      <c r="V72" s="562" t="str">
        <f t="shared" si="7"/>
        <v/>
      </c>
      <c r="W72" s="562"/>
      <c r="X72" s="562"/>
      <c r="Y72" s="562" t="str">
        <f t="shared" si="8"/>
        <v/>
      </c>
      <c r="Z72" s="562"/>
      <c r="AA72" s="562"/>
      <c r="AB72" s="562" t="str">
        <f t="shared" si="9"/>
        <v/>
      </c>
      <c r="AC72" s="562"/>
      <c r="AD72" s="562"/>
      <c r="AE72" s="562" t="str">
        <f t="shared" si="10"/>
        <v/>
      </c>
      <c r="AF72" s="562"/>
      <c r="AG72" s="562"/>
      <c r="AH72" s="562" t="str">
        <f t="shared" si="11"/>
        <v/>
      </c>
      <c r="AI72" s="562"/>
      <c r="AJ72" s="562"/>
      <c r="AK72" s="562" t="str">
        <f t="shared" si="12"/>
        <v/>
      </c>
      <c r="AL72" s="562"/>
      <c r="AM72" s="562"/>
      <c r="AN72" s="562" t="str">
        <f t="shared" si="13"/>
        <v/>
      </c>
      <c r="AO72" s="632" t="str">
        <f t="shared" si="13"/>
        <v/>
      </c>
      <c r="AP72" s="633"/>
      <c r="AQ72" s="633" t="str">
        <f t="shared" si="14"/>
        <v/>
      </c>
      <c r="AR72" s="633"/>
      <c r="AS72" s="633"/>
      <c r="AT72" s="633" t="str">
        <f t="shared" si="15"/>
        <v/>
      </c>
      <c r="AU72" s="633"/>
      <c r="AV72" s="634"/>
      <c r="AW72" s="635" t="str">
        <f t="shared" si="16"/>
        <v/>
      </c>
      <c r="AX72" s="636"/>
      <c r="AY72" s="636"/>
      <c r="AZ72" s="636" t="str">
        <f t="shared" si="17"/>
        <v/>
      </c>
      <c r="BA72" s="636"/>
      <c r="BB72" s="637"/>
      <c r="BC72" s="545" t="str">
        <f t="shared" si="18"/>
        <v/>
      </c>
      <c r="BD72" s="546"/>
      <c r="BE72" s="546"/>
      <c r="BF72" s="546" t="str">
        <f t="shared" si="19"/>
        <v/>
      </c>
      <c r="BG72" s="546"/>
      <c r="BH72" s="546"/>
      <c r="BI72" s="546" t="str">
        <f t="shared" si="20"/>
        <v/>
      </c>
      <c r="BJ72" s="546"/>
      <c r="BK72" s="547"/>
      <c r="BL72" s="548" t="str">
        <f t="shared" si="28"/>
        <v/>
      </c>
      <c r="BM72" s="549"/>
      <c r="BN72" s="549"/>
      <c r="BO72" s="549" t="str">
        <f t="shared" si="21"/>
        <v/>
      </c>
      <c r="BP72" s="549"/>
      <c r="BQ72" s="549"/>
      <c r="BR72" s="549" t="str">
        <f t="shared" si="22"/>
        <v/>
      </c>
      <c r="BS72" s="549"/>
      <c r="BT72" s="549"/>
      <c r="BU72" s="549" t="str">
        <f t="shared" si="23"/>
        <v/>
      </c>
      <c r="BV72" s="549"/>
      <c r="BW72" s="549"/>
      <c r="BX72" s="549" t="str">
        <f t="shared" si="24"/>
        <v/>
      </c>
      <c r="BY72" s="549"/>
      <c r="BZ72" s="549"/>
      <c r="CA72" s="549" t="str">
        <f t="shared" si="25"/>
        <v/>
      </c>
      <c r="CB72" s="549"/>
      <c r="CC72" s="549"/>
      <c r="CD72" s="549" t="str">
        <f t="shared" si="26"/>
        <v/>
      </c>
      <c r="CE72" s="549"/>
      <c r="CF72" s="549"/>
      <c r="CG72" s="24"/>
      <c r="CH72" s="521" t="s">
        <v>28</v>
      </c>
      <c r="CI72" s="519"/>
      <c r="CJ72" s="520"/>
      <c r="CK72" s="513" t="s">
        <v>29</v>
      </c>
      <c r="CL72" s="519"/>
      <c r="CM72" s="520"/>
      <c r="CN72" s="513" t="s">
        <v>30</v>
      </c>
      <c r="CO72" s="514"/>
      <c r="CP72" s="515"/>
      <c r="CQ72" s="516" t="s">
        <v>31</v>
      </c>
      <c r="CR72" s="514"/>
      <c r="CS72" s="515"/>
      <c r="CT72" s="534" t="str">
        <f t="shared" si="27"/>
        <v/>
      </c>
      <c r="CU72" s="535"/>
      <c r="CV72" s="535"/>
      <c r="CW72" s="535"/>
      <c r="CX72" s="535"/>
      <c r="CY72" s="535"/>
      <c r="CZ72" s="535"/>
      <c r="DA72" s="535"/>
      <c r="DB72" s="535"/>
      <c r="DC72" s="536"/>
    </row>
    <row r="73" spans="1:107" s="1" customFormat="1" ht="18" customHeight="1">
      <c r="A73" s="521">
        <v>10</v>
      </c>
      <c r="B73" s="519"/>
      <c r="C73" s="625"/>
      <c r="D73" s="626" t="str">
        <f t="shared" si="1"/>
        <v/>
      </c>
      <c r="E73" s="626"/>
      <c r="F73" s="626"/>
      <c r="G73" s="627" t="str">
        <f t="shared" si="2"/>
        <v/>
      </c>
      <c r="H73" s="628"/>
      <c r="I73" s="629"/>
      <c r="J73" s="562" t="str">
        <f t="shared" si="3"/>
        <v/>
      </c>
      <c r="K73" s="562"/>
      <c r="L73" s="562"/>
      <c r="M73" s="562" t="str">
        <f t="shared" si="4"/>
        <v/>
      </c>
      <c r="N73" s="562"/>
      <c r="O73" s="562"/>
      <c r="P73" s="562" t="str">
        <f t="shared" si="5"/>
        <v/>
      </c>
      <c r="Q73" s="562"/>
      <c r="R73" s="562"/>
      <c r="S73" s="562" t="str">
        <f t="shared" si="6"/>
        <v/>
      </c>
      <c r="T73" s="562"/>
      <c r="U73" s="562"/>
      <c r="V73" s="562" t="str">
        <f t="shared" si="7"/>
        <v/>
      </c>
      <c r="W73" s="562"/>
      <c r="X73" s="562"/>
      <c r="Y73" s="562" t="str">
        <f t="shared" si="8"/>
        <v/>
      </c>
      <c r="Z73" s="562"/>
      <c r="AA73" s="562"/>
      <c r="AB73" s="562" t="str">
        <f t="shared" si="9"/>
        <v/>
      </c>
      <c r="AC73" s="562"/>
      <c r="AD73" s="562"/>
      <c r="AE73" s="562" t="str">
        <f t="shared" si="10"/>
        <v/>
      </c>
      <c r="AF73" s="562"/>
      <c r="AG73" s="562"/>
      <c r="AH73" s="562" t="str">
        <f t="shared" si="11"/>
        <v/>
      </c>
      <c r="AI73" s="562"/>
      <c r="AJ73" s="562"/>
      <c r="AK73" s="562" t="str">
        <f t="shared" si="12"/>
        <v/>
      </c>
      <c r="AL73" s="562"/>
      <c r="AM73" s="562"/>
      <c r="AN73" s="562" t="str">
        <f t="shared" si="13"/>
        <v/>
      </c>
      <c r="AO73" s="632" t="str">
        <f t="shared" si="13"/>
        <v/>
      </c>
      <c r="AP73" s="633"/>
      <c r="AQ73" s="633" t="str">
        <f t="shared" si="14"/>
        <v/>
      </c>
      <c r="AR73" s="633"/>
      <c r="AS73" s="633"/>
      <c r="AT73" s="633" t="str">
        <f t="shared" si="15"/>
        <v/>
      </c>
      <c r="AU73" s="633"/>
      <c r="AV73" s="634"/>
      <c r="AW73" s="635" t="str">
        <f t="shared" si="16"/>
        <v/>
      </c>
      <c r="AX73" s="636"/>
      <c r="AY73" s="636"/>
      <c r="AZ73" s="636" t="str">
        <f t="shared" si="17"/>
        <v/>
      </c>
      <c r="BA73" s="636"/>
      <c r="BB73" s="637"/>
      <c r="BC73" s="545" t="str">
        <f t="shared" si="18"/>
        <v/>
      </c>
      <c r="BD73" s="546"/>
      <c r="BE73" s="546"/>
      <c r="BF73" s="546" t="str">
        <f t="shared" si="19"/>
        <v/>
      </c>
      <c r="BG73" s="546"/>
      <c r="BH73" s="546"/>
      <c r="BI73" s="546" t="str">
        <f t="shared" si="20"/>
        <v/>
      </c>
      <c r="BJ73" s="546"/>
      <c r="BK73" s="547"/>
      <c r="BL73" s="548" t="str">
        <f t="shared" si="28"/>
        <v/>
      </c>
      <c r="BM73" s="549"/>
      <c r="BN73" s="549"/>
      <c r="BO73" s="549" t="str">
        <f t="shared" si="21"/>
        <v/>
      </c>
      <c r="BP73" s="549"/>
      <c r="BQ73" s="549"/>
      <c r="BR73" s="549" t="str">
        <f t="shared" si="22"/>
        <v/>
      </c>
      <c r="BS73" s="549"/>
      <c r="BT73" s="549"/>
      <c r="BU73" s="549" t="str">
        <f t="shared" si="23"/>
        <v/>
      </c>
      <c r="BV73" s="549"/>
      <c r="BW73" s="549"/>
      <c r="BX73" s="549" t="str">
        <f t="shared" si="24"/>
        <v/>
      </c>
      <c r="BY73" s="549"/>
      <c r="BZ73" s="549"/>
      <c r="CA73" s="549" t="str">
        <f t="shared" si="25"/>
        <v/>
      </c>
      <c r="CB73" s="549"/>
      <c r="CC73" s="549"/>
      <c r="CD73" s="549" t="str">
        <f t="shared" si="26"/>
        <v/>
      </c>
      <c r="CE73" s="549"/>
      <c r="CF73" s="549"/>
      <c r="CG73" s="24"/>
      <c r="CH73" s="544" t="s">
        <v>28</v>
      </c>
      <c r="CI73" s="529"/>
      <c r="CJ73" s="530"/>
      <c r="CK73" s="528" t="s">
        <v>29</v>
      </c>
      <c r="CL73" s="529"/>
      <c r="CM73" s="530"/>
      <c r="CN73" s="528" t="s">
        <v>30</v>
      </c>
      <c r="CO73" s="531"/>
      <c r="CP73" s="532"/>
      <c r="CQ73" s="533" t="s">
        <v>31</v>
      </c>
      <c r="CR73" s="531"/>
      <c r="CS73" s="532"/>
      <c r="CT73" s="534" t="str">
        <f t="shared" si="27"/>
        <v/>
      </c>
      <c r="CU73" s="535"/>
      <c r="CV73" s="535"/>
      <c r="CW73" s="535"/>
      <c r="CX73" s="535"/>
      <c r="CY73" s="535"/>
      <c r="CZ73" s="535"/>
      <c r="DA73" s="535"/>
      <c r="DB73" s="535"/>
      <c r="DC73" s="536"/>
    </row>
    <row r="74" spans="1:107" s="1" customFormat="1" ht="18" customHeight="1">
      <c r="A74" s="544">
        <v>11</v>
      </c>
      <c r="B74" s="529"/>
      <c r="C74" s="561"/>
      <c r="D74" s="562" t="str">
        <f t="shared" si="1"/>
        <v/>
      </c>
      <c r="E74" s="562"/>
      <c r="F74" s="562"/>
      <c r="G74" s="638" t="str">
        <f t="shared" si="2"/>
        <v/>
      </c>
      <c r="H74" s="639"/>
      <c r="I74" s="640"/>
      <c r="J74" s="562" t="str">
        <f t="shared" si="3"/>
        <v/>
      </c>
      <c r="K74" s="562"/>
      <c r="L74" s="562"/>
      <c r="M74" s="562" t="str">
        <f t="shared" si="4"/>
        <v/>
      </c>
      <c r="N74" s="562"/>
      <c r="O74" s="562"/>
      <c r="P74" s="562" t="str">
        <f t="shared" si="5"/>
        <v/>
      </c>
      <c r="Q74" s="562"/>
      <c r="R74" s="562"/>
      <c r="S74" s="562" t="str">
        <f t="shared" si="6"/>
        <v/>
      </c>
      <c r="T74" s="562"/>
      <c r="U74" s="562"/>
      <c r="V74" s="562" t="str">
        <f t="shared" si="7"/>
        <v/>
      </c>
      <c r="W74" s="562"/>
      <c r="X74" s="562"/>
      <c r="Y74" s="562" t="str">
        <f t="shared" si="8"/>
        <v/>
      </c>
      <c r="Z74" s="562"/>
      <c r="AA74" s="562"/>
      <c r="AB74" s="562" t="str">
        <f t="shared" si="9"/>
        <v/>
      </c>
      <c r="AC74" s="562"/>
      <c r="AD74" s="562"/>
      <c r="AE74" s="562" t="str">
        <f t="shared" si="10"/>
        <v/>
      </c>
      <c r="AF74" s="562"/>
      <c r="AG74" s="562"/>
      <c r="AH74" s="562" t="str">
        <f t="shared" si="11"/>
        <v/>
      </c>
      <c r="AI74" s="562"/>
      <c r="AJ74" s="562"/>
      <c r="AK74" s="562" t="str">
        <f t="shared" si="12"/>
        <v/>
      </c>
      <c r="AL74" s="562"/>
      <c r="AM74" s="562"/>
      <c r="AN74" s="562" t="str">
        <f t="shared" si="13"/>
        <v/>
      </c>
      <c r="AO74" s="632" t="str">
        <f t="shared" si="13"/>
        <v/>
      </c>
      <c r="AP74" s="633"/>
      <c r="AQ74" s="633" t="str">
        <f t="shared" si="14"/>
        <v/>
      </c>
      <c r="AR74" s="633"/>
      <c r="AS74" s="633"/>
      <c r="AT74" s="633" t="str">
        <f t="shared" si="15"/>
        <v/>
      </c>
      <c r="AU74" s="633"/>
      <c r="AV74" s="634"/>
      <c r="AW74" s="635" t="str">
        <f t="shared" si="16"/>
        <v/>
      </c>
      <c r="AX74" s="636"/>
      <c r="AY74" s="636"/>
      <c r="AZ74" s="636" t="str">
        <f t="shared" si="17"/>
        <v/>
      </c>
      <c r="BA74" s="636"/>
      <c r="BB74" s="637"/>
      <c r="BC74" s="545" t="str">
        <f t="shared" si="18"/>
        <v/>
      </c>
      <c r="BD74" s="546"/>
      <c r="BE74" s="546"/>
      <c r="BF74" s="546" t="str">
        <f t="shared" si="19"/>
        <v/>
      </c>
      <c r="BG74" s="546"/>
      <c r="BH74" s="546"/>
      <c r="BI74" s="546" t="str">
        <f t="shared" si="20"/>
        <v/>
      </c>
      <c r="BJ74" s="546"/>
      <c r="BK74" s="547"/>
      <c r="BL74" s="548" t="str">
        <f t="shared" si="28"/>
        <v/>
      </c>
      <c r="BM74" s="549"/>
      <c r="BN74" s="549"/>
      <c r="BO74" s="549" t="str">
        <f t="shared" si="21"/>
        <v/>
      </c>
      <c r="BP74" s="549"/>
      <c r="BQ74" s="549"/>
      <c r="BR74" s="549" t="str">
        <f t="shared" si="22"/>
        <v/>
      </c>
      <c r="BS74" s="549"/>
      <c r="BT74" s="549"/>
      <c r="BU74" s="549" t="str">
        <f t="shared" si="23"/>
        <v/>
      </c>
      <c r="BV74" s="549"/>
      <c r="BW74" s="549"/>
      <c r="BX74" s="549" t="str">
        <f t="shared" si="24"/>
        <v/>
      </c>
      <c r="BY74" s="549"/>
      <c r="BZ74" s="549"/>
      <c r="CA74" s="549" t="str">
        <f t="shared" si="25"/>
        <v/>
      </c>
      <c r="CB74" s="549"/>
      <c r="CC74" s="549"/>
      <c r="CD74" s="549" t="str">
        <f t="shared" si="26"/>
        <v/>
      </c>
      <c r="CE74" s="549"/>
      <c r="CF74" s="549"/>
      <c r="CG74" s="24"/>
      <c r="CH74" s="521" t="s">
        <v>28</v>
      </c>
      <c r="CI74" s="519"/>
      <c r="CJ74" s="520"/>
      <c r="CK74" s="513" t="s">
        <v>29</v>
      </c>
      <c r="CL74" s="519"/>
      <c r="CM74" s="520"/>
      <c r="CN74" s="513" t="s">
        <v>30</v>
      </c>
      <c r="CO74" s="514"/>
      <c r="CP74" s="515"/>
      <c r="CQ74" s="516" t="s">
        <v>31</v>
      </c>
      <c r="CR74" s="514"/>
      <c r="CS74" s="515"/>
      <c r="CT74" s="534" t="str">
        <f t="shared" si="27"/>
        <v/>
      </c>
      <c r="CU74" s="535"/>
      <c r="CV74" s="535"/>
      <c r="CW74" s="535"/>
      <c r="CX74" s="535"/>
      <c r="CY74" s="535"/>
      <c r="CZ74" s="535"/>
      <c r="DA74" s="535"/>
      <c r="DB74" s="535"/>
      <c r="DC74" s="536"/>
    </row>
    <row r="75" spans="1:107" s="1" customFormat="1" ht="18" customHeight="1">
      <c r="A75" s="521">
        <v>12</v>
      </c>
      <c r="B75" s="519"/>
      <c r="C75" s="625"/>
      <c r="D75" s="626" t="str">
        <f t="shared" si="1"/>
        <v/>
      </c>
      <c r="E75" s="626"/>
      <c r="F75" s="626"/>
      <c r="G75" s="627" t="str">
        <f t="shared" si="2"/>
        <v/>
      </c>
      <c r="H75" s="628"/>
      <c r="I75" s="629"/>
      <c r="J75" s="562" t="str">
        <f t="shared" si="3"/>
        <v/>
      </c>
      <c r="K75" s="562"/>
      <c r="L75" s="562"/>
      <c r="M75" s="562" t="str">
        <f t="shared" si="4"/>
        <v/>
      </c>
      <c r="N75" s="562"/>
      <c r="O75" s="562"/>
      <c r="P75" s="562" t="str">
        <f t="shared" si="5"/>
        <v/>
      </c>
      <c r="Q75" s="562"/>
      <c r="R75" s="562"/>
      <c r="S75" s="562" t="str">
        <f t="shared" si="6"/>
        <v/>
      </c>
      <c r="T75" s="562"/>
      <c r="U75" s="562"/>
      <c r="V75" s="562" t="str">
        <f t="shared" si="7"/>
        <v/>
      </c>
      <c r="W75" s="562"/>
      <c r="X75" s="562"/>
      <c r="Y75" s="562" t="str">
        <f t="shared" si="8"/>
        <v/>
      </c>
      <c r="Z75" s="562"/>
      <c r="AA75" s="562"/>
      <c r="AB75" s="562" t="str">
        <f t="shared" si="9"/>
        <v/>
      </c>
      <c r="AC75" s="562"/>
      <c r="AD75" s="562"/>
      <c r="AE75" s="562" t="str">
        <f t="shared" si="10"/>
        <v/>
      </c>
      <c r="AF75" s="562"/>
      <c r="AG75" s="562"/>
      <c r="AH75" s="562" t="str">
        <f t="shared" si="11"/>
        <v/>
      </c>
      <c r="AI75" s="562"/>
      <c r="AJ75" s="562"/>
      <c r="AK75" s="562" t="str">
        <f t="shared" si="12"/>
        <v/>
      </c>
      <c r="AL75" s="562"/>
      <c r="AM75" s="562"/>
      <c r="AN75" s="562" t="str">
        <f t="shared" si="13"/>
        <v/>
      </c>
      <c r="AO75" s="632" t="str">
        <f t="shared" si="13"/>
        <v/>
      </c>
      <c r="AP75" s="633"/>
      <c r="AQ75" s="633" t="str">
        <f t="shared" si="14"/>
        <v/>
      </c>
      <c r="AR75" s="633"/>
      <c r="AS75" s="633"/>
      <c r="AT75" s="633" t="str">
        <f t="shared" si="15"/>
        <v/>
      </c>
      <c r="AU75" s="633"/>
      <c r="AV75" s="634"/>
      <c r="AW75" s="635" t="str">
        <f t="shared" si="16"/>
        <v/>
      </c>
      <c r="AX75" s="636"/>
      <c r="AY75" s="636"/>
      <c r="AZ75" s="636" t="str">
        <f t="shared" si="17"/>
        <v/>
      </c>
      <c r="BA75" s="636"/>
      <c r="BB75" s="637"/>
      <c r="BC75" s="545" t="str">
        <f t="shared" si="18"/>
        <v/>
      </c>
      <c r="BD75" s="546"/>
      <c r="BE75" s="546"/>
      <c r="BF75" s="546" t="str">
        <f t="shared" si="19"/>
        <v/>
      </c>
      <c r="BG75" s="546"/>
      <c r="BH75" s="546"/>
      <c r="BI75" s="546" t="str">
        <f t="shared" si="20"/>
        <v/>
      </c>
      <c r="BJ75" s="546"/>
      <c r="BK75" s="547"/>
      <c r="BL75" s="548" t="str">
        <f t="shared" si="28"/>
        <v/>
      </c>
      <c r="BM75" s="549"/>
      <c r="BN75" s="549"/>
      <c r="BO75" s="549" t="str">
        <f t="shared" si="21"/>
        <v/>
      </c>
      <c r="BP75" s="549"/>
      <c r="BQ75" s="549"/>
      <c r="BR75" s="549" t="str">
        <f t="shared" si="22"/>
        <v/>
      </c>
      <c r="BS75" s="549"/>
      <c r="BT75" s="549"/>
      <c r="BU75" s="549" t="str">
        <f t="shared" si="23"/>
        <v/>
      </c>
      <c r="BV75" s="549"/>
      <c r="BW75" s="549"/>
      <c r="BX75" s="549" t="str">
        <f t="shared" si="24"/>
        <v/>
      </c>
      <c r="BY75" s="549"/>
      <c r="BZ75" s="549"/>
      <c r="CA75" s="549" t="str">
        <f t="shared" si="25"/>
        <v/>
      </c>
      <c r="CB75" s="549"/>
      <c r="CC75" s="549"/>
      <c r="CD75" s="549" t="str">
        <f t="shared" si="26"/>
        <v/>
      </c>
      <c r="CE75" s="549"/>
      <c r="CF75" s="549"/>
      <c r="CG75" s="24"/>
      <c r="CH75" s="544" t="s">
        <v>28</v>
      </c>
      <c r="CI75" s="529"/>
      <c r="CJ75" s="530"/>
      <c r="CK75" s="528" t="s">
        <v>29</v>
      </c>
      <c r="CL75" s="529"/>
      <c r="CM75" s="530"/>
      <c r="CN75" s="528" t="s">
        <v>30</v>
      </c>
      <c r="CO75" s="531"/>
      <c r="CP75" s="532"/>
      <c r="CQ75" s="533" t="s">
        <v>31</v>
      </c>
      <c r="CR75" s="531"/>
      <c r="CS75" s="532"/>
      <c r="CT75" s="534" t="str">
        <f t="shared" si="27"/>
        <v/>
      </c>
      <c r="CU75" s="535"/>
      <c r="CV75" s="535"/>
      <c r="CW75" s="535"/>
      <c r="CX75" s="535"/>
      <c r="CY75" s="535"/>
      <c r="CZ75" s="535"/>
      <c r="DA75" s="535"/>
      <c r="DB75" s="535"/>
      <c r="DC75" s="536"/>
    </row>
    <row r="76" spans="1:107" s="1" customFormat="1" ht="18" customHeight="1">
      <c r="A76" s="544">
        <v>13</v>
      </c>
      <c r="B76" s="529"/>
      <c r="C76" s="561"/>
      <c r="D76" s="562" t="str">
        <f t="shared" si="1"/>
        <v/>
      </c>
      <c r="E76" s="562"/>
      <c r="F76" s="562"/>
      <c r="G76" s="638" t="str">
        <f t="shared" si="2"/>
        <v/>
      </c>
      <c r="H76" s="639"/>
      <c r="I76" s="640"/>
      <c r="J76" s="562" t="str">
        <f t="shared" si="3"/>
        <v/>
      </c>
      <c r="K76" s="562"/>
      <c r="L76" s="562"/>
      <c r="M76" s="562" t="str">
        <f t="shared" si="4"/>
        <v/>
      </c>
      <c r="N76" s="562"/>
      <c r="O76" s="562"/>
      <c r="P76" s="562" t="str">
        <f t="shared" si="5"/>
        <v/>
      </c>
      <c r="Q76" s="562"/>
      <c r="R76" s="562"/>
      <c r="S76" s="562" t="str">
        <f t="shared" si="6"/>
        <v/>
      </c>
      <c r="T76" s="562"/>
      <c r="U76" s="562"/>
      <c r="V76" s="562" t="str">
        <f t="shared" si="7"/>
        <v/>
      </c>
      <c r="W76" s="562"/>
      <c r="X76" s="562"/>
      <c r="Y76" s="562" t="str">
        <f t="shared" si="8"/>
        <v/>
      </c>
      <c r="Z76" s="562"/>
      <c r="AA76" s="562"/>
      <c r="AB76" s="562" t="str">
        <f t="shared" si="9"/>
        <v/>
      </c>
      <c r="AC76" s="562"/>
      <c r="AD76" s="562"/>
      <c r="AE76" s="562" t="str">
        <f t="shared" si="10"/>
        <v/>
      </c>
      <c r="AF76" s="562"/>
      <c r="AG76" s="562"/>
      <c r="AH76" s="562" t="str">
        <f t="shared" si="11"/>
        <v/>
      </c>
      <c r="AI76" s="562"/>
      <c r="AJ76" s="562"/>
      <c r="AK76" s="562" t="str">
        <f t="shared" si="12"/>
        <v/>
      </c>
      <c r="AL76" s="562"/>
      <c r="AM76" s="562"/>
      <c r="AN76" s="562" t="str">
        <f t="shared" si="13"/>
        <v/>
      </c>
      <c r="AO76" s="632" t="str">
        <f t="shared" si="13"/>
        <v/>
      </c>
      <c r="AP76" s="633"/>
      <c r="AQ76" s="633" t="str">
        <f t="shared" si="14"/>
        <v/>
      </c>
      <c r="AR76" s="633"/>
      <c r="AS76" s="633"/>
      <c r="AT76" s="633" t="str">
        <f t="shared" si="15"/>
        <v/>
      </c>
      <c r="AU76" s="633"/>
      <c r="AV76" s="634"/>
      <c r="AW76" s="635" t="str">
        <f t="shared" si="16"/>
        <v/>
      </c>
      <c r="AX76" s="636"/>
      <c r="AY76" s="636"/>
      <c r="AZ76" s="636" t="str">
        <f t="shared" si="17"/>
        <v/>
      </c>
      <c r="BA76" s="636"/>
      <c r="BB76" s="637"/>
      <c r="BC76" s="545" t="str">
        <f t="shared" si="18"/>
        <v/>
      </c>
      <c r="BD76" s="546"/>
      <c r="BE76" s="546"/>
      <c r="BF76" s="546" t="str">
        <f t="shared" si="19"/>
        <v/>
      </c>
      <c r="BG76" s="546"/>
      <c r="BH76" s="546"/>
      <c r="BI76" s="546" t="str">
        <f t="shared" si="20"/>
        <v/>
      </c>
      <c r="BJ76" s="546"/>
      <c r="BK76" s="547"/>
      <c r="BL76" s="548" t="str">
        <f t="shared" si="28"/>
        <v/>
      </c>
      <c r="BM76" s="549"/>
      <c r="BN76" s="549"/>
      <c r="BO76" s="549" t="str">
        <f t="shared" si="21"/>
        <v/>
      </c>
      <c r="BP76" s="549"/>
      <c r="BQ76" s="549"/>
      <c r="BR76" s="549" t="str">
        <f t="shared" si="22"/>
        <v/>
      </c>
      <c r="BS76" s="549"/>
      <c r="BT76" s="549"/>
      <c r="BU76" s="549" t="str">
        <f t="shared" si="23"/>
        <v/>
      </c>
      <c r="BV76" s="549"/>
      <c r="BW76" s="549"/>
      <c r="BX76" s="549" t="str">
        <f t="shared" si="24"/>
        <v/>
      </c>
      <c r="BY76" s="549"/>
      <c r="BZ76" s="549"/>
      <c r="CA76" s="549" t="str">
        <f t="shared" si="25"/>
        <v/>
      </c>
      <c r="CB76" s="549"/>
      <c r="CC76" s="549"/>
      <c r="CD76" s="549" t="str">
        <f t="shared" si="26"/>
        <v/>
      </c>
      <c r="CE76" s="549"/>
      <c r="CF76" s="549"/>
      <c r="CG76" s="24"/>
      <c r="CH76" s="521" t="s">
        <v>28</v>
      </c>
      <c r="CI76" s="519"/>
      <c r="CJ76" s="520"/>
      <c r="CK76" s="513" t="s">
        <v>29</v>
      </c>
      <c r="CL76" s="519"/>
      <c r="CM76" s="520"/>
      <c r="CN76" s="513" t="s">
        <v>30</v>
      </c>
      <c r="CO76" s="514"/>
      <c r="CP76" s="515"/>
      <c r="CQ76" s="516" t="s">
        <v>31</v>
      </c>
      <c r="CR76" s="514"/>
      <c r="CS76" s="515"/>
      <c r="CT76" s="534" t="str">
        <f t="shared" si="27"/>
        <v/>
      </c>
      <c r="CU76" s="535"/>
      <c r="CV76" s="535"/>
      <c r="CW76" s="535"/>
      <c r="CX76" s="535"/>
      <c r="CY76" s="535"/>
      <c r="CZ76" s="535"/>
      <c r="DA76" s="535"/>
      <c r="DB76" s="535"/>
      <c r="DC76" s="536"/>
    </row>
    <row r="77" spans="1:107" s="1" customFormat="1" ht="18" customHeight="1">
      <c r="A77" s="521">
        <v>14</v>
      </c>
      <c r="B77" s="519"/>
      <c r="C77" s="625"/>
      <c r="D77" s="562" t="str">
        <f t="shared" si="1"/>
        <v/>
      </c>
      <c r="E77" s="562"/>
      <c r="F77" s="562"/>
      <c r="G77" s="638" t="str">
        <f t="shared" si="2"/>
        <v/>
      </c>
      <c r="H77" s="639"/>
      <c r="I77" s="640"/>
      <c r="J77" s="562" t="str">
        <f t="shared" si="3"/>
        <v/>
      </c>
      <c r="K77" s="562"/>
      <c r="L77" s="562"/>
      <c r="M77" s="562" t="str">
        <f t="shared" si="4"/>
        <v/>
      </c>
      <c r="N77" s="562"/>
      <c r="O77" s="562"/>
      <c r="P77" s="562" t="str">
        <f t="shared" si="5"/>
        <v/>
      </c>
      <c r="Q77" s="562"/>
      <c r="R77" s="562"/>
      <c r="S77" s="562" t="str">
        <f t="shared" si="6"/>
        <v/>
      </c>
      <c r="T77" s="562"/>
      <c r="U77" s="562"/>
      <c r="V77" s="562" t="str">
        <f t="shared" si="7"/>
        <v/>
      </c>
      <c r="W77" s="562"/>
      <c r="X77" s="562"/>
      <c r="Y77" s="562" t="str">
        <f t="shared" si="8"/>
        <v/>
      </c>
      <c r="Z77" s="562"/>
      <c r="AA77" s="562"/>
      <c r="AB77" s="562" t="str">
        <f t="shared" si="9"/>
        <v/>
      </c>
      <c r="AC77" s="562"/>
      <c r="AD77" s="562"/>
      <c r="AE77" s="562" t="str">
        <f t="shared" si="10"/>
        <v/>
      </c>
      <c r="AF77" s="562"/>
      <c r="AG77" s="562"/>
      <c r="AH77" s="562" t="str">
        <f t="shared" si="11"/>
        <v/>
      </c>
      <c r="AI77" s="562"/>
      <c r="AJ77" s="562"/>
      <c r="AK77" s="562" t="str">
        <f t="shared" si="12"/>
        <v/>
      </c>
      <c r="AL77" s="562"/>
      <c r="AM77" s="562"/>
      <c r="AN77" s="562" t="str">
        <f t="shared" si="13"/>
        <v/>
      </c>
      <c r="AO77" s="632" t="str">
        <f t="shared" si="13"/>
        <v/>
      </c>
      <c r="AP77" s="633"/>
      <c r="AQ77" s="633" t="str">
        <f t="shared" si="14"/>
        <v/>
      </c>
      <c r="AR77" s="633"/>
      <c r="AS77" s="633"/>
      <c r="AT77" s="633" t="str">
        <f t="shared" si="15"/>
        <v/>
      </c>
      <c r="AU77" s="633"/>
      <c r="AV77" s="634"/>
      <c r="AW77" s="635" t="str">
        <f t="shared" si="16"/>
        <v/>
      </c>
      <c r="AX77" s="636"/>
      <c r="AY77" s="636"/>
      <c r="AZ77" s="636" t="str">
        <f t="shared" si="17"/>
        <v/>
      </c>
      <c r="BA77" s="636"/>
      <c r="BB77" s="637"/>
      <c r="BC77" s="545" t="str">
        <f t="shared" si="18"/>
        <v/>
      </c>
      <c r="BD77" s="546"/>
      <c r="BE77" s="546"/>
      <c r="BF77" s="546" t="str">
        <f t="shared" si="19"/>
        <v/>
      </c>
      <c r="BG77" s="546"/>
      <c r="BH77" s="546"/>
      <c r="BI77" s="546" t="str">
        <f t="shared" si="20"/>
        <v/>
      </c>
      <c r="BJ77" s="546"/>
      <c r="BK77" s="547"/>
      <c r="BL77" s="548" t="str">
        <f t="shared" si="28"/>
        <v/>
      </c>
      <c r="BM77" s="549"/>
      <c r="BN77" s="549"/>
      <c r="BO77" s="549" t="str">
        <f t="shared" si="21"/>
        <v/>
      </c>
      <c r="BP77" s="549"/>
      <c r="BQ77" s="549"/>
      <c r="BR77" s="549" t="str">
        <f t="shared" si="22"/>
        <v/>
      </c>
      <c r="BS77" s="549"/>
      <c r="BT77" s="549"/>
      <c r="BU77" s="549" t="str">
        <f t="shared" si="23"/>
        <v/>
      </c>
      <c r="BV77" s="549"/>
      <c r="BW77" s="549"/>
      <c r="BX77" s="549" t="str">
        <f t="shared" si="24"/>
        <v/>
      </c>
      <c r="BY77" s="549"/>
      <c r="BZ77" s="549"/>
      <c r="CA77" s="549" t="str">
        <f t="shared" si="25"/>
        <v/>
      </c>
      <c r="CB77" s="549"/>
      <c r="CC77" s="549"/>
      <c r="CD77" s="549" t="str">
        <f t="shared" si="26"/>
        <v/>
      </c>
      <c r="CE77" s="549"/>
      <c r="CF77" s="549"/>
      <c r="CG77" s="24"/>
      <c r="CH77" s="521" t="s">
        <v>28</v>
      </c>
      <c r="CI77" s="519"/>
      <c r="CJ77" s="520"/>
      <c r="CK77" s="513" t="s">
        <v>29</v>
      </c>
      <c r="CL77" s="519"/>
      <c r="CM77" s="520"/>
      <c r="CN77" s="513" t="s">
        <v>30</v>
      </c>
      <c r="CO77" s="514"/>
      <c r="CP77" s="515"/>
      <c r="CQ77" s="516" t="s">
        <v>31</v>
      </c>
      <c r="CR77" s="514"/>
      <c r="CS77" s="515"/>
      <c r="CT77" s="534" t="str">
        <f t="shared" si="27"/>
        <v/>
      </c>
      <c r="CU77" s="535"/>
      <c r="CV77" s="535"/>
      <c r="CW77" s="535"/>
      <c r="CX77" s="535"/>
      <c r="CY77" s="535"/>
      <c r="CZ77" s="535"/>
      <c r="DA77" s="535"/>
      <c r="DB77" s="535"/>
      <c r="DC77" s="536"/>
    </row>
    <row r="78" spans="1:107" s="1" customFormat="1" ht="18" customHeight="1" thickBot="1">
      <c r="A78" s="721">
        <v>15</v>
      </c>
      <c r="B78" s="722"/>
      <c r="C78" s="723"/>
      <c r="D78" s="724" t="str">
        <f t="shared" si="1"/>
        <v/>
      </c>
      <c r="E78" s="724"/>
      <c r="F78" s="724"/>
      <c r="G78" s="725" t="str">
        <f t="shared" si="2"/>
        <v/>
      </c>
      <c r="H78" s="726"/>
      <c r="I78" s="727"/>
      <c r="J78" s="728" t="str">
        <f t="shared" si="3"/>
        <v/>
      </c>
      <c r="K78" s="724"/>
      <c r="L78" s="724"/>
      <c r="M78" s="724" t="str">
        <f t="shared" si="4"/>
        <v/>
      </c>
      <c r="N78" s="724"/>
      <c r="O78" s="724"/>
      <c r="P78" s="724" t="str">
        <f t="shared" si="5"/>
        <v/>
      </c>
      <c r="Q78" s="724"/>
      <c r="R78" s="724"/>
      <c r="S78" s="724" t="str">
        <f t="shared" si="6"/>
        <v/>
      </c>
      <c r="T78" s="724"/>
      <c r="U78" s="724"/>
      <c r="V78" s="724" t="str">
        <f t="shared" si="7"/>
        <v/>
      </c>
      <c r="W78" s="724"/>
      <c r="X78" s="724"/>
      <c r="Y78" s="724" t="str">
        <f t="shared" si="8"/>
        <v/>
      </c>
      <c r="Z78" s="724"/>
      <c r="AA78" s="724"/>
      <c r="AB78" s="724" t="str">
        <f t="shared" si="9"/>
        <v/>
      </c>
      <c r="AC78" s="724"/>
      <c r="AD78" s="724"/>
      <c r="AE78" s="724" t="str">
        <f t="shared" si="10"/>
        <v/>
      </c>
      <c r="AF78" s="724"/>
      <c r="AG78" s="724"/>
      <c r="AH78" s="724" t="str">
        <f t="shared" si="11"/>
        <v/>
      </c>
      <c r="AI78" s="724"/>
      <c r="AJ78" s="724"/>
      <c r="AK78" s="724" t="str">
        <f t="shared" si="12"/>
        <v/>
      </c>
      <c r="AL78" s="724"/>
      <c r="AM78" s="724"/>
      <c r="AN78" s="724" t="str">
        <f t="shared" si="13"/>
        <v/>
      </c>
      <c r="AO78" s="730" t="str">
        <f t="shared" si="13"/>
        <v/>
      </c>
      <c r="AP78" s="731"/>
      <c r="AQ78" s="731" t="str">
        <f t="shared" si="14"/>
        <v/>
      </c>
      <c r="AR78" s="731"/>
      <c r="AS78" s="731"/>
      <c r="AT78" s="731" t="str">
        <f t="shared" si="15"/>
        <v/>
      </c>
      <c r="AU78" s="731"/>
      <c r="AV78" s="732"/>
      <c r="AW78" s="733" t="str">
        <f t="shared" si="16"/>
        <v/>
      </c>
      <c r="AX78" s="734"/>
      <c r="AY78" s="734"/>
      <c r="AZ78" s="734" t="str">
        <f t="shared" si="17"/>
        <v/>
      </c>
      <c r="BA78" s="734"/>
      <c r="BB78" s="735"/>
      <c r="BC78" s="716" t="str">
        <f t="shared" si="18"/>
        <v/>
      </c>
      <c r="BD78" s="717"/>
      <c r="BE78" s="717"/>
      <c r="BF78" s="717" t="str">
        <f t="shared" si="19"/>
        <v/>
      </c>
      <c r="BG78" s="717"/>
      <c r="BH78" s="717"/>
      <c r="BI78" s="717" t="str">
        <f t="shared" si="20"/>
        <v/>
      </c>
      <c r="BJ78" s="717"/>
      <c r="BK78" s="718"/>
      <c r="BL78" s="719" t="str">
        <f t="shared" si="28"/>
        <v/>
      </c>
      <c r="BM78" s="720"/>
      <c r="BN78" s="720"/>
      <c r="BO78" s="720" t="str">
        <f t="shared" si="21"/>
        <v/>
      </c>
      <c r="BP78" s="720"/>
      <c r="BQ78" s="720"/>
      <c r="BR78" s="720" t="str">
        <f t="shared" si="22"/>
        <v/>
      </c>
      <c r="BS78" s="720"/>
      <c r="BT78" s="720"/>
      <c r="BU78" s="720" t="str">
        <f t="shared" si="23"/>
        <v/>
      </c>
      <c r="BV78" s="720"/>
      <c r="BW78" s="720"/>
      <c r="BX78" s="720" t="str">
        <f t="shared" si="24"/>
        <v/>
      </c>
      <c r="BY78" s="720"/>
      <c r="BZ78" s="720"/>
      <c r="CA78" s="720" t="str">
        <f t="shared" si="25"/>
        <v/>
      </c>
      <c r="CB78" s="720"/>
      <c r="CC78" s="720"/>
      <c r="CD78" s="720" t="str">
        <f t="shared" si="26"/>
        <v/>
      </c>
      <c r="CE78" s="720"/>
      <c r="CF78" s="720"/>
      <c r="CG78" s="70"/>
      <c r="CH78" s="569" t="s">
        <v>28</v>
      </c>
      <c r="CI78" s="570"/>
      <c r="CJ78" s="825"/>
      <c r="CK78" s="826" t="s">
        <v>29</v>
      </c>
      <c r="CL78" s="570"/>
      <c r="CM78" s="825"/>
      <c r="CN78" s="826" t="s">
        <v>30</v>
      </c>
      <c r="CO78" s="816"/>
      <c r="CP78" s="817"/>
      <c r="CQ78" s="815" t="s">
        <v>31</v>
      </c>
      <c r="CR78" s="816"/>
      <c r="CS78" s="817"/>
      <c r="CT78" s="827" t="str">
        <f t="shared" si="27"/>
        <v/>
      </c>
      <c r="CU78" s="828"/>
      <c r="CV78" s="828"/>
      <c r="CW78" s="828"/>
      <c r="CX78" s="828"/>
      <c r="CY78" s="828"/>
      <c r="CZ78" s="828"/>
      <c r="DA78" s="828"/>
      <c r="DB78" s="828"/>
      <c r="DC78" s="829"/>
    </row>
    <row r="79" spans="1:107" s="1" customFormat="1" ht="18"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7"/>
      <c r="AO79" s="680" t="s">
        <v>59</v>
      </c>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736" t="str">
        <f t="shared" si="28"/>
        <v/>
      </c>
      <c r="BM79" s="737"/>
      <c r="BN79" s="737"/>
      <c r="BO79" s="737" t="str">
        <f t="shared" si="21"/>
        <v/>
      </c>
      <c r="BP79" s="737"/>
      <c r="BQ79" s="737"/>
      <c r="BR79" s="737" t="str">
        <f t="shared" si="22"/>
        <v/>
      </c>
      <c r="BS79" s="737"/>
      <c r="BT79" s="737"/>
      <c r="BU79" s="737" t="str">
        <f t="shared" si="23"/>
        <v/>
      </c>
      <c r="BV79" s="737"/>
      <c r="BW79" s="737"/>
      <c r="BX79" s="737" t="str">
        <f t="shared" si="24"/>
        <v/>
      </c>
      <c r="BY79" s="737"/>
      <c r="BZ79" s="737"/>
      <c r="CA79" s="737" t="str">
        <f t="shared" si="25"/>
        <v/>
      </c>
      <c r="CB79" s="737"/>
      <c r="CC79" s="737"/>
      <c r="CD79" s="737" t="str">
        <f t="shared" si="26"/>
        <v/>
      </c>
      <c r="CE79" s="737"/>
      <c r="CF79" s="737"/>
      <c r="CG79" s="69"/>
      <c r="CH79" s="541" t="s">
        <v>35</v>
      </c>
      <c r="CI79" s="542"/>
      <c r="CJ79" s="542"/>
      <c r="CK79" s="542"/>
      <c r="CL79" s="542"/>
      <c r="CM79" s="542"/>
      <c r="CN79" s="542"/>
      <c r="CO79" s="542"/>
      <c r="CP79" s="543"/>
      <c r="CQ79" s="692" t="str">
        <f>IF(CQ35="","",CQ35)</f>
        <v/>
      </c>
      <c r="CR79" s="692"/>
      <c r="CS79" s="692"/>
      <c r="CT79" s="692"/>
      <c r="CU79" s="692"/>
      <c r="CV79" s="692"/>
      <c r="CW79" s="692"/>
      <c r="CX79" s="692"/>
      <c r="CY79" s="692"/>
      <c r="CZ79" s="692"/>
      <c r="DA79" s="692"/>
      <c r="DB79" s="692"/>
      <c r="DC79" s="693"/>
    </row>
    <row r="80" spans="1:107" s="1" customFormat="1" ht="18" customHeight="1">
      <c r="A80" s="2"/>
      <c r="B80" s="2"/>
      <c r="C80" s="2"/>
      <c r="D80" s="2"/>
      <c r="E80" s="2"/>
      <c r="F80" s="2"/>
      <c r="G80" s="2"/>
      <c r="H80" s="2"/>
      <c r="I80" s="2"/>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58"/>
      <c r="AO80" s="655" t="s">
        <v>63</v>
      </c>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7"/>
      <c r="BL80" s="820" t="str">
        <f t="shared" si="28"/>
        <v/>
      </c>
      <c r="BM80" s="821"/>
      <c r="BN80" s="821"/>
      <c r="BO80" s="821" t="str">
        <f t="shared" si="21"/>
        <v/>
      </c>
      <c r="BP80" s="821"/>
      <c r="BQ80" s="821"/>
      <c r="BR80" s="821" t="str">
        <f t="shared" si="22"/>
        <v/>
      </c>
      <c r="BS80" s="821"/>
      <c r="BT80" s="821"/>
      <c r="BU80" s="821" t="str">
        <f t="shared" si="23"/>
        <v/>
      </c>
      <c r="BV80" s="821"/>
      <c r="BW80" s="821"/>
      <c r="BX80" s="821" t="str">
        <f t="shared" si="24"/>
        <v/>
      </c>
      <c r="BY80" s="821"/>
      <c r="BZ80" s="821"/>
      <c r="CA80" s="821" t="str">
        <f t="shared" si="25"/>
        <v/>
      </c>
      <c r="CB80" s="821"/>
      <c r="CC80" s="821"/>
      <c r="CD80" s="821" t="str">
        <f t="shared" si="26"/>
        <v/>
      </c>
      <c r="CE80" s="821"/>
      <c r="CF80" s="821"/>
      <c r="CG80" s="56"/>
      <c r="CH80" s="669" t="s">
        <v>35</v>
      </c>
      <c r="CI80" s="670"/>
      <c r="CJ80" s="670"/>
      <c r="CK80" s="670"/>
      <c r="CL80" s="670"/>
      <c r="CM80" s="670"/>
      <c r="CN80" s="670"/>
      <c r="CO80" s="670"/>
      <c r="CP80" s="671"/>
      <c r="CQ80" s="822" t="str">
        <f>IF(CQ36="","",CQ36)</f>
        <v/>
      </c>
      <c r="CR80" s="822"/>
      <c r="CS80" s="822"/>
      <c r="CT80" s="822"/>
      <c r="CU80" s="822"/>
      <c r="CV80" s="822"/>
      <c r="CW80" s="822"/>
      <c r="CX80" s="822"/>
      <c r="CY80" s="822"/>
      <c r="CZ80" s="822"/>
      <c r="DA80" s="822"/>
      <c r="DB80" s="822"/>
      <c r="DC80" s="823"/>
    </row>
    <row r="81" spans="1:248" s="1" customFormat="1" ht="18" customHeight="1">
      <c r="A81" s="25"/>
      <c r="B81" s="2"/>
      <c r="C81" s="2"/>
      <c r="D81" s="2"/>
      <c r="E81" s="2"/>
      <c r="F81" s="2"/>
      <c r="G81" s="2"/>
      <c r="H81" s="2"/>
      <c r="I81" s="2"/>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59"/>
      <c r="AO81" s="683" t="s">
        <v>62</v>
      </c>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5"/>
      <c r="BL81" s="714" t="str">
        <f t="shared" si="28"/>
        <v/>
      </c>
      <c r="BM81" s="715"/>
      <c r="BN81" s="715"/>
      <c r="BO81" s="715" t="str">
        <f t="shared" si="21"/>
        <v/>
      </c>
      <c r="BP81" s="715"/>
      <c r="BQ81" s="715"/>
      <c r="BR81" s="715" t="str">
        <f t="shared" si="22"/>
        <v/>
      </c>
      <c r="BS81" s="715"/>
      <c r="BT81" s="715"/>
      <c r="BU81" s="715" t="str">
        <f t="shared" si="23"/>
        <v/>
      </c>
      <c r="BV81" s="715"/>
      <c r="BW81" s="715"/>
      <c r="BX81" s="715" t="str">
        <f t="shared" si="24"/>
        <v/>
      </c>
      <c r="BY81" s="715"/>
      <c r="BZ81" s="715"/>
      <c r="CA81" s="715" t="str">
        <f t="shared" si="25"/>
        <v/>
      </c>
      <c r="CB81" s="715"/>
      <c r="CC81" s="715"/>
      <c r="CD81" s="715" t="str">
        <f t="shared" si="26"/>
        <v/>
      </c>
      <c r="CE81" s="715"/>
      <c r="CF81" s="715"/>
      <c r="CG81" s="50"/>
      <c r="CH81" s="662" t="s">
        <v>35</v>
      </c>
      <c r="CI81" s="663"/>
      <c r="CJ81" s="663"/>
      <c r="CK81" s="663"/>
      <c r="CL81" s="663"/>
      <c r="CM81" s="663"/>
      <c r="CN81" s="663"/>
      <c r="CO81" s="663"/>
      <c r="CP81" s="664"/>
      <c r="CQ81" s="665" t="str">
        <f>IF(CQ37="","",CQ37)</f>
        <v/>
      </c>
      <c r="CR81" s="665"/>
      <c r="CS81" s="665"/>
      <c r="CT81" s="665"/>
      <c r="CU81" s="665"/>
      <c r="CV81" s="665"/>
      <c r="CW81" s="665"/>
      <c r="CX81" s="665"/>
      <c r="CY81" s="665"/>
      <c r="CZ81" s="665"/>
      <c r="DA81" s="665"/>
      <c r="DB81" s="665"/>
      <c r="DC81" s="666"/>
    </row>
    <row r="82" spans="1:248" s="1" customFormat="1" ht="18" customHeight="1" thickBot="1">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59"/>
      <c r="AO82" s="686" t="s">
        <v>61</v>
      </c>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8"/>
      <c r="BL82" s="712" t="str">
        <f t="shared" si="28"/>
        <v/>
      </c>
      <c r="BM82" s="713"/>
      <c r="BN82" s="713"/>
      <c r="BO82" s="713" t="str">
        <f t="shared" si="21"/>
        <v/>
      </c>
      <c r="BP82" s="713"/>
      <c r="BQ82" s="713"/>
      <c r="BR82" s="713" t="str">
        <f t="shared" si="22"/>
        <v/>
      </c>
      <c r="BS82" s="713"/>
      <c r="BT82" s="713"/>
      <c r="BU82" s="713" t="str">
        <f t="shared" si="23"/>
        <v/>
      </c>
      <c r="BV82" s="713"/>
      <c r="BW82" s="713"/>
      <c r="BX82" s="713" t="str">
        <f t="shared" si="24"/>
        <v/>
      </c>
      <c r="BY82" s="713"/>
      <c r="BZ82" s="713"/>
      <c r="CA82" s="713" t="str">
        <f t="shared" si="25"/>
        <v/>
      </c>
      <c r="CB82" s="713"/>
      <c r="CC82" s="713"/>
      <c r="CD82" s="713" t="str">
        <f t="shared" si="26"/>
        <v/>
      </c>
      <c r="CE82" s="713"/>
      <c r="CF82" s="713"/>
      <c r="CG82" s="49"/>
      <c r="CH82" s="672" t="s">
        <v>58</v>
      </c>
      <c r="CI82" s="673"/>
      <c r="CJ82" s="673"/>
      <c r="CK82" s="673"/>
      <c r="CL82" s="673"/>
      <c r="CM82" s="673"/>
      <c r="CN82" s="673"/>
      <c r="CO82" s="673"/>
      <c r="CP82" s="674"/>
      <c r="CQ82" s="818" t="str">
        <f>IF(CQ38="","",CQ38)</f>
        <v/>
      </c>
      <c r="CR82" s="818"/>
      <c r="CS82" s="818"/>
      <c r="CT82" s="818"/>
      <c r="CU82" s="818"/>
      <c r="CV82" s="818"/>
      <c r="CW82" s="818"/>
      <c r="CX82" s="818"/>
      <c r="CY82" s="818"/>
      <c r="CZ82" s="818"/>
      <c r="DA82" s="818"/>
      <c r="DB82" s="818"/>
      <c r="DC82" s="819"/>
    </row>
    <row r="83" spans="1:248" s="1" customFormat="1" ht="17.100000000000001" customHeight="1">
      <c r="AM83" s="25"/>
      <c r="AN83" s="25"/>
      <c r="AO83" s="25"/>
      <c r="AP83" s="25"/>
      <c r="AQ83" s="25"/>
      <c r="AR83" s="811" t="s">
        <v>32</v>
      </c>
      <c r="AS83" s="811"/>
      <c r="AT83" s="811"/>
      <c r="AU83" s="811"/>
      <c r="AV83" s="811"/>
      <c r="AW83" s="811"/>
      <c r="AX83" s="811"/>
      <c r="AY83" s="811"/>
      <c r="AZ83" s="811"/>
      <c r="BA83" s="811"/>
      <c r="BB83" s="811"/>
      <c r="BC83" s="811"/>
      <c r="BD83" s="811"/>
      <c r="BE83" s="811"/>
      <c r="BF83" s="811"/>
      <c r="BG83" s="811"/>
      <c r="BH83" s="812" t="s">
        <v>33</v>
      </c>
      <c r="BI83" s="813"/>
      <c r="BJ83" s="813"/>
      <c r="BK83" s="813"/>
      <c r="BL83" s="813"/>
      <c r="BM83" s="813"/>
      <c r="BN83" s="813"/>
      <c r="BO83" s="813"/>
      <c r="BP83" s="813"/>
      <c r="BQ83" s="813"/>
      <c r="BR83" s="813"/>
      <c r="BS83" s="813"/>
      <c r="BT83" s="813"/>
      <c r="BU83" s="813"/>
      <c r="BV83" s="813"/>
      <c r="BW83" s="813"/>
      <c r="BX83" s="813"/>
      <c r="BY83" s="813"/>
      <c r="BZ83" s="813"/>
      <c r="CA83" s="814"/>
      <c r="CB83" s="811" t="s">
        <v>34</v>
      </c>
      <c r="CC83" s="811"/>
      <c r="CD83" s="811"/>
      <c r="CE83" s="811"/>
      <c r="CF83" s="811"/>
      <c r="CG83" s="811"/>
      <c r="CH83" s="811"/>
      <c r="CI83" s="811"/>
      <c r="CJ83" s="811"/>
      <c r="CK83" s="811"/>
      <c r="CL83" s="811"/>
      <c r="CM83" s="811"/>
      <c r="CN83" s="811"/>
      <c r="CO83" s="811"/>
      <c r="CP83" s="811"/>
      <c r="CQ83" s="811"/>
      <c r="CR83" s="811" t="s">
        <v>35</v>
      </c>
      <c r="CS83" s="811"/>
      <c r="CT83" s="811"/>
      <c r="CU83" s="811"/>
      <c r="CV83" s="811"/>
      <c r="CW83" s="811"/>
      <c r="CX83" s="811"/>
      <c r="CY83" s="811"/>
      <c r="CZ83" s="811"/>
      <c r="DA83" s="811"/>
      <c r="DB83" s="811"/>
      <c r="DC83" s="811"/>
    </row>
    <row r="84" spans="1:248" s="1" customFormat="1" ht="17.100000000000001" customHeight="1">
      <c r="A84" s="44"/>
      <c r="AM84" s="25"/>
      <c r="AN84" s="25"/>
      <c r="AO84" s="25"/>
      <c r="AP84" s="25"/>
      <c r="AQ84" s="25"/>
      <c r="AR84" s="560"/>
      <c r="AS84" s="560"/>
      <c r="AT84" s="560"/>
      <c r="AU84" s="560"/>
      <c r="AV84" s="560"/>
      <c r="AW84" s="560"/>
      <c r="AX84" s="560"/>
      <c r="AY84" s="560"/>
      <c r="AZ84" s="560"/>
      <c r="BA84" s="560"/>
      <c r="BB84" s="560"/>
      <c r="BC84" s="560"/>
      <c r="BD84" s="560"/>
      <c r="BE84" s="560"/>
      <c r="BF84" s="560"/>
      <c r="BG84" s="560"/>
      <c r="BH84" s="550"/>
      <c r="BI84" s="551"/>
      <c r="BJ84" s="551"/>
      <c r="BK84" s="551"/>
      <c r="BL84" s="551"/>
      <c r="BM84" s="551"/>
      <c r="BN84" s="551"/>
      <c r="BO84" s="551"/>
      <c r="BP84" s="551"/>
      <c r="BQ84" s="551"/>
      <c r="BR84" s="551"/>
      <c r="BS84" s="551"/>
      <c r="BT84" s="551"/>
      <c r="BU84" s="551"/>
      <c r="BV84" s="551"/>
      <c r="BW84" s="551"/>
      <c r="BX84" s="551"/>
      <c r="BY84" s="551"/>
      <c r="BZ84" s="551"/>
      <c r="CA84" s="552"/>
      <c r="CB84" s="555"/>
      <c r="CC84" s="555"/>
      <c r="CD84" s="555"/>
      <c r="CE84" s="555"/>
      <c r="CF84" s="555"/>
      <c r="CG84" s="555"/>
      <c r="CH84" s="555"/>
      <c r="CI84" s="555"/>
      <c r="CJ84" s="555"/>
      <c r="CK84" s="555"/>
      <c r="CL84" s="555"/>
      <c r="CM84" s="555"/>
      <c r="CN84" s="555"/>
      <c r="CO84" s="555"/>
      <c r="CP84" s="555"/>
      <c r="CQ84" s="555"/>
      <c r="CR84" s="555"/>
      <c r="CS84" s="555"/>
      <c r="CT84" s="555"/>
      <c r="CU84" s="555"/>
      <c r="CV84" s="555"/>
      <c r="CW84" s="555"/>
      <c r="CX84" s="555"/>
      <c r="CY84" s="555"/>
      <c r="CZ84" s="555"/>
      <c r="DA84" s="555"/>
      <c r="DB84" s="555"/>
      <c r="DC84" s="555"/>
    </row>
    <row r="85" spans="1:248" s="1" customFormat="1" ht="17.100000000000001" customHeight="1">
      <c r="A85" s="2"/>
      <c r="AM85" s="25"/>
      <c r="AN85" s="25"/>
      <c r="AO85" s="25"/>
      <c r="AP85" s="25"/>
      <c r="AQ85" s="25"/>
      <c r="AR85" s="560"/>
      <c r="AS85" s="560"/>
      <c r="AT85" s="560"/>
      <c r="AU85" s="560"/>
      <c r="AV85" s="560"/>
      <c r="AW85" s="560"/>
      <c r="AX85" s="560"/>
      <c r="AY85" s="560"/>
      <c r="AZ85" s="560"/>
      <c r="BA85" s="560"/>
      <c r="BB85" s="560"/>
      <c r="BC85" s="560"/>
      <c r="BD85" s="560"/>
      <c r="BE85" s="560"/>
      <c r="BF85" s="560"/>
      <c r="BG85" s="560"/>
      <c r="BH85" s="550"/>
      <c r="BI85" s="551"/>
      <c r="BJ85" s="551"/>
      <c r="BK85" s="551"/>
      <c r="BL85" s="551"/>
      <c r="BM85" s="551"/>
      <c r="BN85" s="551"/>
      <c r="BO85" s="551"/>
      <c r="BP85" s="551"/>
      <c r="BQ85" s="551"/>
      <c r="BR85" s="551"/>
      <c r="BS85" s="551"/>
      <c r="BT85" s="551"/>
      <c r="BU85" s="551"/>
      <c r="BV85" s="551"/>
      <c r="BW85" s="551"/>
      <c r="BX85" s="551"/>
      <c r="BY85" s="551"/>
      <c r="BZ85" s="551"/>
      <c r="CA85" s="552"/>
      <c r="CB85" s="555"/>
      <c r="CC85" s="555"/>
      <c r="CD85" s="555"/>
      <c r="CE85" s="555"/>
      <c r="CF85" s="555"/>
      <c r="CG85" s="555"/>
      <c r="CH85" s="555"/>
      <c r="CI85" s="555"/>
      <c r="CJ85" s="555"/>
      <c r="CK85" s="555"/>
      <c r="CL85" s="555"/>
      <c r="CM85" s="555"/>
      <c r="CN85" s="555"/>
      <c r="CO85" s="555"/>
      <c r="CP85" s="555"/>
      <c r="CQ85" s="555"/>
      <c r="CR85" s="555"/>
      <c r="CS85" s="555"/>
      <c r="CT85" s="555"/>
      <c r="CU85" s="555"/>
      <c r="CV85" s="555"/>
      <c r="CW85" s="555"/>
      <c r="CX85" s="555"/>
      <c r="CY85" s="555"/>
      <c r="CZ85" s="555"/>
      <c r="DA85" s="555"/>
      <c r="DB85" s="555"/>
      <c r="DC85" s="555"/>
    </row>
    <row r="86" spans="1:248" s="1" customFormat="1" ht="17.100000000000001" customHeight="1">
      <c r="A86" s="26"/>
      <c r="AM86" s="2"/>
      <c r="AN86" s="2"/>
      <c r="AO86" s="2"/>
      <c r="AP86" s="2"/>
      <c r="AQ86" s="2"/>
      <c r="AR86" s="560"/>
      <c r="AS86" s="560"/>
      <c r="AT86" s="560"/>
      <c r="AU86" s="560"/>
      <c r="AV86" s="560"/>
      <c r="AW86" s="560"/>
      <c r="AX86" s="560"/>
      <c r="AY86" s="560"/>
      <c r="AZ86" s="560"/>
      <c r="BA86" s="560"/>
      <c r="BB86" s="560"/>
      <c r="BC86" s="560"/>
      <c r="BD86" s="560"/>
      <c r="BE86" s="560"/>
      <c r="BF86" s="560"/>
      <c r="BG86" s="560"/>
      <c r="BH86" s="550"/>
      <c r="BI86" s="551"/>
      <c r="BJ86" s="551"/>
      <c r="BK86" s="551"/>
      <c r="BL86" s="551"/>
      <c r="BM86" s="551"/>
      <c r="BN86" s="551"/>
      <c r="BO86" s="551"/>
      <c r="BP86" s="551"/>
      <c r="BQ86" s="551"/>
      <c r="BR86" s="551"/>
      <c r="BS86" s="551"/>
      <c r="BT86" s="551"/>
      <c r="BU86" s="551"/>
      <c r="BV86" s="551"/>
      <c r="BW86" s="551"/>
      <c r="BX86" s="551"/>
      <c r="BY86" s="551"/>
      <c r="BZ86" s="551"/>
      <c r="CA86" s="552"/>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row>
    <row r="87" spans="1:248" s="1" customFormat="1" ht="17.100000000000001" customHeight="1">
      <c r="A87" s="2"/>
      <c r="AM87" s="27"/>
      <c r="AN87" s="27"/>
      <c r="AO87" s="27"/>
      <c r="AP87" s="27"/>
      <c r="AQ87" s="27"/>
      <c r="AR87" s="560"/>
      <c r="AS87" s="560"/>
      <c r="AT87" s="560"/>
      <c r="AU87" s="560"/>
      <c r="AV87" s="560"/>
      <c r="AW87" s="560"/>
      <c r="AX87" s="560"/>
      <c r="AY87" s="560"/>
      <c r="AZ87" s="560"/>
      <c r="BA87" s="560"/>
      <c r="BB87" s="560"/>
      <c r="BC87" s="560"/>
      <c r="BD87" s="560"/>
      <c r="BE87" s="560"/>
      <c r="BF87" s="560"/>
      <c r="BG87" s="560"/>
      <c r="BH87" s="550"/>
      <c r="BI87" s="551"/>
      <c r="BJ87" s="551"/>
      <c r="BK87" s="551"/>
      <c r="BL87" s="551"/>
      <c r="BM87" s="551"/>
      <c r="BN87" s="551"/>
      <c r="BO87" s="551"/>
      <c r="BP87" s="551"/>
      <c r="BQ87" s="551"/>
      <c r="BR87" s="551"/>
      <c r="BS87" s="551"/>
      <c r="BT87" s="551"/>
      <c r="BU87" s="551"/>
      <c r="BV87" s="551"/>
      <c r="BW87" s="551"/>
      <c r="BX87" s="551"/>
      <c r="BY87" s="551"/>
      <c r="BZ87" s="551"/>
      <c r="CA87" s="552"/>
      <c r="CB87" s="555"/>
      <c r="CC87" s="555"/>
      <c r="CD87" s="555"/>
      <c r="CE87" s="555"/>
      <c r="CF87" s="555"/>
      <c r="CG87" s="555"/>
      <c r="CH87" s="555"/>
      <c r="CI87" s="555"/>
      <c r="CJ87" s="555"/>
      <c r="CK87" s="555"/>
      <c r="CL87" s="555"/>
      <c r="CM87" s="555"/>
      <c r="CN87" s="555"/>
      <c r="CO87" s="555"/>
      <c r="CP87" s="555"/>
      <c r="CQ87" s="555"/>
      <c r="CR87" s="555"/>
      <c r="CS87" s="555"/>
      <c r="CT87" s="555"/>
      <c r="CU87" s="555"/>
      <c r="CV87" s="555"/>
      <c r="CW87" s="555"/>
      <c r="CX87" s="555"/>
      <c r="CY87" s="555"/>
      <c r="CZ87" s="555"/>
      <c r="DA87" s="555"/>
      <c r="DB87" s="555"/>
      <c r="DC87" s="555"/>
    </row>
    <row r="88" spans="1:248" ht="17.100000000000001" customHeight="1">
      <c r="B88" s="873" t="s">
        <v>36</v>
      </c>
      <c r="C88" s="874"/>
      <c r="D88" s="874"/>
      <c r="E88" s="875"/>
      <c r="F88" s="855"/>
      <c r="G88" s="856"/>
      <c r="H88" s="856"/>
      <c r="I88" s="856"/>
      <c r="J88" s="856"/>
      <c r="K88" s="856"/>
      <c r="L88" s="856"/>
      <c r="M88" s="856"/>
      <c r="N88" s="856"/>
      <c r="O88" s="856"/>
      <c r="P88" s="857"/>
      <c r="Q88" s="855"/>
      <c r="R88" s="856"/>
      <c r="S88" s="856"/>
      <c r="T88" s="856"/>
      <c r="U88" s="856"/>
      <c r="V88" s="856"/>
      <c r="W88" s="856"/>
      <c r="X88" s="856"/>
      <c r="Y88" s="856"/>
      <c r="Z88" s="856"/>
      <c r="AA88" s="857"/>
      <c r="AB88" s="855"/>
      <c r="AC88" s="856"/>
      <c r="AD88" s="856"/>
      <c r="AE88" s="856"/>
      <c r="AF88" s="856"/>
      <c r="AG88" s="856"/>
      <c r="AH88" s="856"/>
      <c r="AI88" s="856"/>
      <c r="AJ88" s="856"/>
      <c r="AK88" s="856"/>
      <c r="AL88" s="857"/>
      <c r="AR88" s="560"/>
      <c r="AS88" s="560"/>
      <c r="AT88" s="560"/>
      <c r="AU88" s="560"/>
      <c r="AV88" s="560"/>
      <c r="AW88" s="560"/>
      <c r="AX88" s="560"/>
      <c r="AY88" s="560"/>
      <c r="AZ88" s="560"/>
      <c r="BA88" s="560"/>
      <c r="BB88" s="560"/>
      <c r="BC88" s="560"/>
      <c r="BD88" s="560"/>
      <c r="BE88" s="560"/>
      <c r="BF88" s="560"/>
      <c r="BG88" s="560"/>
      <c r="BH88" s="550"/>
      <c r="BI88" s="551"/>
      <c r="BJ88" s="551"/>
      <c r="BK88" s="551"/>
      <c r="BL88" s="551"/>
      <c r="BM88" s="551"/>
      <c r="BN88" s="551"/>
      <c r="BO88" s="551"/>
      <c r="BP88" s="551"/>
      <c r="BQ88" s="551"/>
      <c r="BR88" s="551"/>
      <c r="BS88" s="551"/>
      <c r="BT88" s="551"/>
      <c r="BU88" s="551"/>
      <c r="BV88" s="551"/>
      <c r="BW88" s="551"/>
      <c r="BX88" s="551"/>
      <c r="BY88" s="551"/>
      <c r="BZ88" s="551"/>
      <c r="CA88" s="552"/>
      <c r="CB88" s="555"/>
      <c r="CC88" s="555"/>
      <c r="CD88" s="555"/>
      <c r="CE88" s="555"/>
      <c r="CF88" s="555"/>
      <c r="CG88" s="555"/>
      <c r="CH88" s="555"/>
      <c r="CI88" s="555"/>
      <c r="CJ88" s="555"/>
      <c r="CK88" s="555"/>
      <c r="CL88" s="555"/>
      <c r="CM88" s="555"/>
      <c r="CN88" s="555"/>
      <c r="CO88" s="555"/>
      <c r="CP88" s="555"/>
      <c r="CQ88" s="555"/>
      <c r="CR88" s="555"/>
      <c r="CS88" s="555"/>
      <c r="CT88" s="555"/>
      <c r="CU88" s="555"/>
      <c r="CV88" s="555"/>
      <c r="CW88" s="555"/>
      <c r="CX88" s="555"/>
      <c r="CY88" s="555"/>
      <c r="CZ88" s="555"/>
      <c r="DA88" s="555"/>
      <c r="DB88" s="555"/>
      <c r="DC88" s="555"/>
      <c r="DD88" s="1"/>
      <c r="DE88" s="1"/>
      <c r="DF88" s="1"/>
    </row>
    <row r="89" spans="1:248" s="26" customFormat="1" ht="17.100000000000001" customHeight="1">
      <c r="A89" s="2"/>
      <c r="B89" s="876"/>
      <c r="C89" s="877"/>
      <c r="D89" s="877"/>
      <c r="E89" s="878"/>
      <c r="F89" s="858"/>
      <c r="G89" s="539"/>
      <c r="H89" s="539"/>
      <c r="I89" s="539"/>
      <c r="J89" s="539"/>
      <c r="K89" s="539"/>
      <c r="L89" s="539"/>
      <c r="M89" s="539"/>
      <c r="N89" s="539"/>
      <c r="O89" s="539"/>
      <c r="P89" s="540"/>
      <c r="Q89" s="858"/>
      <c r="R89" s="539"/>
      <c r="S89" s="539"/>
      <c r="T89" s="539"/>
      <c r="U89" s="539"/>
      <c r="V89" s="539"/>
      <c r="W89" s="539"/>
      <c r="X89" s="539"/>
      <c r="Y89" s="539"/>
      <c r="Z89" s="539"/>
      <c r="AA89" s="540"/>
      <c r="AB89" s="858"/>
      <c r="AC89" s="539"/>
      <c r="AD89" s="539"/>
      <c r="AE89" s="539"/>
      <c r="AF89" s="539"/>
      <c r="AG89" s="539"/>
      <c r="AH89" s="539"/>
      <c r="AI89" s="539"/>
      <c r="AJ89" s="539"/>
      <c r="AK89" s="539"/>
      <c r="AL89" s="540"/>
      <c r="AM89" s="2"/>
      <c r="AN89" s="2"/>
      <c r="AO89" s="2"/>
      <c r="AP89" s="2"/>
      <c r="AQ89" s="2"/>
      <c r="AR89" s="560"/>
      <c r="AS89" s="560"/>
      <c r="AT89" s="560"/>
      <c r="AU89" s="560"/>
      <c r="AV89" s="560"/>
      <c r="AW89" s="560"/>
      <c r="AX89" s="560"/>
      <c r="AY89" s="560"/>
      <c r="AZ89" s="560"/>
      <c r="BA89" s="560"/>
      <c r="BB89" s="560"/>
      <c r="BC89" s="560"/>
      <c r="BD89" s="560"/>
      <c r="BE89" s="560"/>
      <c r="BF89" s="560"/>
      <c r="BG89" s="560"/>
      <c r="BH89" s="550"/>
      <c r="BI89" s="551"/>
      <c r="BJ89" s="551"/>
      <c r="BK89" s="551"/>
      <c r="BL89" s="551"/>
      <c r="BM89" s="551"/>
      <c r="BN89" s="551"/>
      <c r="BO89" s="551"/>
      <c r="BP89" s="551"/>
      <c r="BQ89" s="551"/>
      <c r="BR89" s="551"/>
      <c r="BS89" s="551"/>
      <c r="BT89" s="551"/>
      <c r="BU89" s="551"/>
      <c r="BV89" s="551"/>
      <c r="BW89" s="551"/>
      <c r="BX89" s="551"/>
      <c r="BY89" s="551"/>
      <c r="BZ89" s="551"/>
      <c r="CA89" s="552"/>
      <c r="CB89" s="555"/>
      <c r="CC89" s="555"/>
      <c r="CD89" s="555"/>
      <c r="CE89" s="555"/>
      <c r="CF89" s="555"/>
      <c r="CG89" s="555"/>
      <c r="CH89" s="555"/>
      <c r="CI89" s="555"/>
      <c r="CJ89" s="555"/>
      <c r="CK89" s="555"/>
      <c r="CL89" s="555"/>
      <c r="CM89" s="555"/>
      <c r="CN89" s="555"/>
      <c r="CO89" s="555"/>
      <c r="CP89" s="555"/>
      <c r="CQ89" s="555"/>
      <c r="CR89" s="555"/>
      <c r="CS89" s="555"/>
      <c r="CT89" s="555"/>
      <c r="CU89" s="555"/>
      <c r="CV89" s="555"/>
      <c r="CW89" s="555"/>
      <c r="CX89" s="555"/>
      <c r="CY89" s="555"/>
      <c r="CZ89" s="555"/>
      <c r="DA89" s="555"/>
      <c r="DB89" s="555"/>
      <c r="DC89" s="555"/>
      <c r="DD89" s="1"/>
      <c r="DE89" s="1"/>
      <c r="DF89" s="1"/>
    </row>
    <row r="90" spans="1:248" ht="17.100000000000001" customHeight="1">
      <c r="B90" s="876"/>
      <c r="C90" s="877"/>
      <c r="D90" s="877"/>
      <c r="E90" s="878"/>
      <c r="F90" s="858"/>
      <c r="G90" s="539"/>
      <c r="H90" s="539"/>
      <c r="I90" s="539"/>
      <c r="J90" s="539"/>
      <c r="K90" s="539"/>
      <c r="L90" s="539"/>
      <c r="M90" s="539"/>
      <c r="N90" s="539"/>
      <c r="O90" s="539"/>
      <c r="P90" s="540"/>
      <c r="Q90" s="858"/>
      <c r="R90" s="539"/>
      <c r="S90" s="539"/>
      <c r="T90" s="539"/>
      <c r="U90" s="539"/>
      <c r="V90" s="539"/>
      <c r="W90" s="539"/>
      <c r="X90" s="539"/>
      <c r="Y90" s="539"/>
      <c r="Z90" s="539"/>
      <c r="AA90" s="540"/>
      <c r="AB90" s="858"/>
      <c r="AC90" s="539"/>
      <c r="AD90" s="539"/>
      <c r="AE90" s="539"/>
      <c r="AF90" s="539"/>
      <c r="AG90" s="539"/>
      <c r="AH90" s="539"/>
      <c r="AI90" s="539"/>
      <c r="AJ90" s="539"/>
      <c r="AK90" s="539"/>
      <c r="AL90" s="540"/>
      <c r="AR90" s="560"/>
      <c r="AS90" s="560"/>
      <c r="AT90" s="560"/>
      <c r="AU90" s="560"/>
      <c r="AV90" s="560"/>
      <c r="AW90" s="560"/>
      <c r="AX90" s="560"/>
      <c r="AY90" s="560"/>
      <c r="AZ90" s="560"/>
      <c r="BA90" s="560"/>
      <c r="BB90" s="560"/>
      <c r="BC90" s="560"/>
      <c r="BD90" s="560"/>
      <c r="BE90" s="560"/>
      <c r="BF90" s="560"/>
      <c r="BG90" s="560"/>
      <c r="BH90" s="550"/>
      <c r="BI90" s="551"/>
      <c r="BJ90" s="551"/>
      <c r="BK90" s="551"/>
      <c r="BL90" s="551"/>
      <c r="BM90" s="551"/>
      <c r="BN90" s="551"/>
      <c r="BO90" s="551"/>
      <c r="BP90" s="551"/>
      <c r="BQ90" s="551"/>
      <c r="BR90" s="551"/>
      <c r="BS90" s="551"/>
      <c r="BT90" s="551"/>
      <c r="BU90" s="551"/>
      <c r="BV90" s="551"/>
      <c r="BW90" s="551"/>
      <c r="BX90" s="551"/>
      <c r="BY90" s="551"/>
      <c r="BZ90" s="551"/>
      <c r="CA90" s="552"/>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c r="DA90" s="555"/>
      <c r="DB90" s="555"/>
      <c r="DC90" s="555"/>
      <c r="DD90" s="1"/>
      <c r="DE90" s="1"/>
      <c r="DV90" s="28"/>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7.100000000000001" customHeight="1">
      <c r="B91" s="879"/>
      <c r="C91" s="880"/>
      <c r="D91" s="880"/>
      <c r="E91" s="881"/>
      <c r="F91" s="859"/>
      <c r="G91" s="860"/>
      <c r="H91" s="860"/>
      <c r="I91" s="860"/>
      <c r="J91" s="860"/>
      <c r="K91" s="860"/>
      <c r="L91" s="860"/>
      <c r="M91" s="860"/>
      <c r="N91" s="860"/>
      <c r="O91" s="860"/>
      <c r="P91" s="861"/>
      <c r="Q91" s="859"/>
      <c r="R91" s="860"/>
      <c r="S91" s="860"/>
      <c r="T91" s="860"/>
      <c r="U91" s="860"/>
      <c r="V91" s="860"/>
      <c r="W91" s="860"/>
      <c r="X91" s="860"/>
      <c r="Y91" s="860"/>
      <c r="Z91" s="860"/>
      <c r="AA91" s="861"/>
      <c r="AB91" s="859"/>
      <c r="AC91" s="860"/>
      <c r="AD91" s="860"/>
      <c r="AE91" s="860"/>
      <c r="AF91" s="860"/>
      <c r="AG91" s="860"/>
      <c r="AH91" s="860"/>
      <c r="AI91" s="860"/>
      <c r="AJ91" s="860"/>
      <c r="AK91" s="860"/>
      <c r="AL91" s="861"/>
      <c r="AR91" s="560"/>
      <c r="AS91" s="560"/>
      <c r="AT91" s="560"/>
      <c r="AU91" s="560"/>
      <c r="AV91" s="560"/>
      <c r="AW91" s="560"/>
      <c r="AX91" s="560"/>
      <c r="AY91" s="560"/>
      <c r="AZ91" s="560"/>
      <c r="BA91" s="560"/>
      <c r="BB91" s="560"/>
      <c r="BC91" s="560"/>
      <c r="BD91" s="560"/>
      <c r="BE91" s="560"/>
      <c r="BF91" s="560"/>
      <c r="BG91" s="560"/>
      <c r="BH91" s="550"/>
      <c r="BI91" s="551"/>
      <c r="BJ91" s="551"/>
      <c r="BK91" s="551"/>
      <c r="BL91" s="551"/>
      <c r="BM91" s="551"/>
      <c r="BN91" s="551"/>
      <c r="BO91" s="551"/>
      <c r="BP91" s="551"/>
      <c r="BQ91" s="551"/>
      <c r="BR91" s="551"/>
      <c r="BS91" s="551"/>
      <c r="BT91" s="551"/>
      <c r="BU91" s="551"/>
      <c r="BV91" s="551"/>
      <c r="BW91" s="551"/>
      <c r="BX91" s="551"/>
      <c r="BY91" s="551"/>
      <c r="BZ91" s="551"/>
      <c r="CA91" s="552"/>
      <c r="CB91" s="555"/>
      <c r="CC91" s="555"/>
      <c r="CD91" s="555"/>
      <c r="CE91" s="555"/>
      <c r="CF91" s="555"/>
      <c r="CG91" s="555"/>
      <c r="CH91" s="555"/>
      <c r="CI91" s="555"/>
      <c r="CJ91" s="555"/>
      <c r="CK91" s="555"/>
      <c r="CL91" s="555"/>
      <c r="CM91" s="555"/>
      <c r="CN91" s="555"/>
      <c r="CO91" s="555"/>
      <c r="CP91" s="555"/>
      <c r="CQ91" s="555"/>
      <c r="CR91" s="555"/>
      <c r="CS91" s="555"/>
      <c r="CT91" s="555"/>
      <c r="CU91" s="555"/>
      <c r="CV91" s="555"/>
      <c r="CW91" s="555"/>
      <c r="CX91" s="555"/>
      <c r="CY91" s="555"/>
      <c r="CZ91" s="555"/>
      <c r="DA91" s="555"/>
      <c r="DB91" s="555"/>
      <c r="DC91" s="555"/>
      <c r="DD91" s="1"/>
      <c r="DE91" s="1"/>
      <c r="DF91" s="26"/>
    </row>
    <row r="92" spans="1:248" s="1" customFormat="1" ht="24.95" customHeight="1" thickBot="1">
      <c r="C92" s="2"/>
      <c r="D92" s="2"/>
      <c r="E92" s="2"/>
      <c r="F92" s="2"/>
      <c r="G92" s="2"/>
      <c r="H92" s="2"/>
      <c r="I92" s="2"/>
      <c r="J92" s="2"/>
      <c r="K92" s="2"/>
      <c r="Q92" s="2"/>
      <c r="R92" s="2"/>
      <c r="S92" s="2"/>
      <c r="T92" s="2"/>
      <c r="V92" s="2"/>
      <c r="X92" s="2"/>
      <c r="Y92" s="2"/>
      <c r="AA92" s="2"/>
      <c r="AB92" s="2"/>
      <c r="AC92" s="2"/>
      <c r="AD92" s="2"/>
      <c r="AE92" s="2"/>
      <c r="AF92" s="2"/>
      <c r="AG92" s="836" t="s">
        <v>0</v>
      </c>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c r="BO92" s="836"/>
      <c r="BP92" s="836"/>
      <c r="BQ92" s="836"/>
      <c r="BR92" s="836"/>
      <c r="BS92" s="836"/>
      <c r="BT92" s="836"/>
      <c r="BU92" s="836"/>
      <c r="BV92" s="836"/>
      <c r="BW92" s="836"/>
      <c r="BX92" s="836"/>
      <c r="BY92" s="836"/>
      <c r="CM92" s="539" t="s">
        <v>37</v>
      </c>
      <c r="CN92" s="539"/>
      <c r="CO92" s="539"/>
      <c r="CP92" s="539"/>
      <c r="CQ92" s="540"/>
      <c r="CR92" s="837" t="s">
        <v>44</v>
      </c>
      <c r="CS92" s="838"/>
      <c r="CT92" s="838"/>
      <c r="CU92" s="838"/>
      <c r="CV92" s="838"/>
      <c r="CW92" s="838"/>
      <c r="CX92" s="838"/>
      <c r="CY92" s="838"/>
      <c r="CZ92" s="838"/>
      <c r="DA92" s="838"/>
      <c r="DB92" s="838"/>
      <c r="DC92" s="839"/>
      <c r="DF92" s="6"/>
    </row>
    <row r="93" spans="1:248" s="1" customFormat="1" ht="20.100000000000001" customHeight="1" thickTop="1">
      <c r="A93" s="840" t="str">
        <f>IF(A46="","",A46)</f>
        <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DD93" s="6"/>
      <c r="DE93" s="6"/>
      <c r="DF93" s="6"/>
    </row>
    <row r="94" spans="1:248" s="1" customFormat="1" ht="20.100000000000001" customHeight="1">
      <c r="A94" s="5" t="s">
        <v>3</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DD94" s="26"/>
      <c r="DE94" s="26"/>
    </row>
    <row r="95" spans="1:248" s="1" customFormat="1" ht="20.100000000000001" customHeight="1">
      <c r="Q95" s="2"/>
      <c r="AR95" s="73"/>
      <c r="AS95" s="73"/>
      <c r="AT95" s="73"/>
      <c r="AU95" s="73"/>
      <c r="AV95" s="73"/>
      <c r="AW95" s="73"/>
      <c r="AX95" s="73"/>
      <c r="AY95" s="73"/>
      <c r="AZ95" s="73"/>
      <c r="BY95" s="6"/>
      <c r="CC95" s="566" t="str">
        <f>IF(CC4="","",CC4)</f>
        <v/>
      </c>
      <c r="CD95" s="566"/>
      <c r="CE95" s="566"/>
      <c r="CF95" s="566"/>
      <c r="CG95" s="566"/>
      <c r="CH95" s="566"/>
      <c r="CI95" s="566"/>
      <c r="CJ95" s="566"/>
      <c r="CK95" s="566"/>
      <c r="CL95" s="566"/>
      <c r="CM95" s="537" t="s">
        <v>47</v>
      </c>
      <c r="CN95" s="537"/>
      <c r="CO95" s="537"/>
      <c r="CP95" s="537" t="str">
        <f>IF(CP48="","",CP48)</f>
        <v/>
      </c>
      <c r="CQ95" s="537"/>
      <c r="CR95" s="537"/>
      <c r="CS95" s="537"/>
      <c r="CT95" s="537" t="s">
        <v>48</v>
      </c>
      <c r="CU95" s="537"/>
      <c r="CV95" s="537"/>
      <c r="CW95" s="537" t="str">
        <f>IF(CW48="","",CW48)</f>
        <v/>
      </c>
      <c r="CX95" s="537"/>
      <c r="CY95" s="537"/>
      <c r="CZ95" s="537"/>
      <c r="DA95" s="537" t="s">
        <v>6</v>
      </c>
      <c r="DB95" s="537"/>
      <c r="DC95" s="537"/>
      <c r="DD95" s="6"/>
      <c r="DE95" s="6"/>
    </row>
    <row r="96" spans="1:248" s="1" customFormat="1" ht="20.100000000000001" customHeight="1" thickBot="1">
      <c r="A96" s="841" t="s">
        <v>7</v>
      </c>
      <c r="B96" s="842"/>
      <c r="C96" s="842"/>
      <c r="D96" s="842"/>
      <c r="E96" s="842"/>
      <c r="F96" s="842"/>
      <c r="G96" s="842"/>
      <c r="H96" s="842"/>
      <c r="I96" s="842"/>
      <c r="J96" s="842"/>
      <c r="K96" s="842"/>
      <c r="L96" s="842"/>
      <c r="M96" s="842"/>
      <c r="N96" s="842"/>
      <c r="O96" s="842"/>
      <c r="P96" s="842"/>
      <c r="Q96" s="842"/>
      <c r="R96" s="842"/>
      <c r="S96" s="842"/>
      <c r="T96" s="842"/>
      <c r="U96" s="842"/>
      <c r="V96" s="843"/>
      <c r="W96" s="563"/>
      <c r="X96" s="564"/>
      <c r="Y96" s="565"/>
      <c r="Z96" s="563"/>
      <c r="AA96" s="564"/>
      <c r="AB96" s="565"/>
      <c r="AC96" s="563"/>
      <c r="AD96" s="564"/>
      <c r="AE96" s="565"/>
      <c r="AF96" s="563"/>
      <c r="AG96" s="564"/>
      <c r="AH96" s="565"/>
      <c r="AI96" s="563"/>
      <c r="AJ96" s="564"/>
      <c r="AK96" s="565"/>
      <c r="AL96" s="563"/>
      <c r="AM96" s="564"/>
      <c r="AN96" s="565"/>
      <c r="AO96" s="563"/>
      <c r="AP96" s="564"/>
      <c r="AQ96" s="413"/>
      <c r="AR96" s="808"/>
      <c r="AS96" s="808"/>
      <c r="AT96" s="448"/>
      <c r="AU96" s="587"/>
      <c r="AV96" s="585"/>
      <c r="AW96" s="588"/>
      <c r="AX96" s="809"/>
      <c r="AY96" s="810"/>
      <c r="AZ96" s="416"/>
      <c r="BA96" s="74"/>
      <c r="DD96" s="6"/>
      <c r="DE96" s="6"/>
    </row>
    <row r="97" spans="1:107" s="1" customFormat="1" ht="20.100000000000001" customHeight="1">
      <c r="A97" s="796" t="s">
        <v>8</v>
      </c>
      <c r="B97" s="797"/>
      <c r="C97" s="797"/>
      <c r="D97" s="797"/>
      <c r="E97" s="797"/>
      <c r="F97" s="797"/>
      <c r="G97" s="797"/>
      <c r="H97" s="797"/>
      <c r="I97" s="797"/>
      <c r="J97" s="798"/>
      <c r="K97" s="799" t="str">
        <f>IF(K50="","",K50)</f>
        <v/>
      </c>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1"/>
      <c r="BC97" s="553" t="s">
        <v>79</v>
      </c>
      <c r="BD97" s="554"/>
      <c r="BE97" s="554"/>
      <c r="BF97" s="554"/>
      <c r="BG97" s="554"/>
      <c r="BH97" s="554"/>
      <c r="BI97" s="554"/>
      <c r="BJ97" s="554"/>
      <c r="BK97" s="554"/>
      <c r="BL97" s="554"/>
      <c r="BM97" s="554"/>
      <c r="BN97" s="554"/>
      <c r="BO97" s="554"/>
      <c r="BP97" s="556" t="s">
        <v>77</v>
      </c>
      <c r="BQ97" s="557"/>
      <c r="BR97" s="557"/>
      <c r="BS97" s="557"/>
      <c r="BT97" s="557"/>
      <c r="BU97" s="557"/>
      <c r="BV97" s="557"/>
      <c r="BW97" s="557"/>
      <c r="BX97" s="557"/>
      <c r="BY97" s="557"/>
      <c r="BZ97" s="557"/>
      <c r="CA97" s="557"/>
      <c r="CB97" s="557"/>
      <c r="CC97" s="558" t="str">
        <f>IF(CC6="","",CC6)</f>
        <v/>
      </c>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9"/>
    </row>
    <row r="98" spans="1:107" s="1" customFormat="1" ht="20.100000000000001" customHeight="1">
      <c r="A98" s="805" t="s">
        <v>9</v>
      </c>
      <c r="B98" s="806"/>
      <c r="C98" s="806"/>
      <c r="D98" s="806"/>
      <c r="E98" s="806"/>
      <c r="F98" s="806"/>
      <c r="G98" s="806"/>
      <c r="H98" s="806"/>
      <c r="I98" s="806"/>
      <c r="J98" s="807"/>
      <c r="K98" s="802"/>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4"/>
      <c r="BC98" s="569" t="s">
        <v>78</v>
      </c>
      <c r="BD98" s="570"/>
      <c r="BE98" s="570"/>
      <c r="BF98" s="570"/>
      <c r="BG98" s="570"/>
      <c r="BH98" s="570"/>
      <c r="BI98" s="570"/>
      <c r="BJ98" s="570"/>
      <c r="BK98" s="570"/>
      <c r="BL98" s="570"/>
      <c r="BM98" s="570"/>
      <c r="BN98" s="570"/>
      <c r="BO98" s="571"/>
      <c r="BP98" s="575" t="str">
        <f>IF(BP7="","",BP7)</f>
        <v/>
      </c>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781"/>
    </row>
    <row r="99" spans="1:107" s="1" customFormat="1" ht="20.100000000000001" customHeight="1" thickBot="1">
      <c r="A99" s="787" t="s">
        <v>74</v>
      </c>
      <c r="B99" s="788"/>
      <c r="C99" s="788"/>
      <c r="D99" s="788"/>
      <c r="E99" s="788"/>
      <c r="F99" s="788"/>
      <c r="G99" s="788"/>
      <c r="H99" s="788"/>
      <c r="I99" s="788"/>
      <c r="J99" s="788"/>
      <c r="K99" s="789"/>
      <c r="L99" s="789"/>
      <c r="M99" s="789"/>
      <c r="N99" s="789"/>
      <c r="O99" s="789"/>
      <c r="P99" s="789"/>
      <c r="Q99" s="789"/>
      <c r="R99" s="789"/>
      <c r="S99" s="790"/>
      <c r="T99" s="791" t="str">
        <f>IF(T52="","",T52)</f>
        <v/>
      </c>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3"/>
      <c r="BC99" s="572"/>
      <c r="BD99" s="573"/>
      <c r="BE99" s="573"/>
      <c r="BF99" s="573"/>
      <c r="BG99" s="573"/>
      <c r="BH99" s="573"/>
      <c r="BI99" s="573"/>
      <c r="BJ99" s="573"/>
      <c r="BK99" s="573"/>
      <c r="BL99" s="573"/>
      <c r="BM99" s="573"/>
      <c r="BN99" s="573"/>
      <c r="BO99" s="574"/>
      <c r="BP99" s="577"/>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782"/>
    </row>
    <row r="100" spans="1:107" s="1" customFormat="1" ht="20.100000000000001" customHeight="1" thickBot="1">
      <c r="AY100" s="7"/>
      <c r="AZ100" s="7"/>
      <c r="BC100" s="569" t="s">
        <v>10</v>
      </c>
      <c r="BD100" s="570"/>
      <c r="BE100" s="570"/>
      <c r="BF100" s="570"/>
      <c r="BG100" s="570"/>
      <c r="BH100" s="570"/>
      <c r="BI100" s="570"/>
      <c r="BJ100" s="570"/>
      <c r="BK100" s="570"/>
      <c r="BL100" s="570"/>
      <c r="BM100" s="570"/>
      <c r="BN100" s="570"/>
      <c r="BO100" s="571"/>
      <c r="BP100" s="575" t="str">
        <f>IF(BP9="","",BP9)</f>
        <v/>
      </c>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781"/>
    </row>
    <row r="101" spans="1:107" s="1" customFormat="1" ht="20.100000000000001" customHeight="1">
      <c r="A101" s="8"/>
      <c r="B101" s="617" t="s">
        <v>11</v>
      </c>
      <c r="C101" s="618"/>
      <c r="D101" s="618"/>
      <c r="E101" s="618"/>
      <c r="F101" s="618"/>
      <c r="G101" s="618"/>
      <c r="H101" s="618"/>
      <c r="I101" s="618"/>
      <c r="J101" s="618"/>
      <c r="K101" s="618"/>
      <c r="L101" s="618"/>
      <c r="M101" s="618"/>
      <c r="N101" s="619"/>
      <c r="O101" s="619"/>
      <c r="P101" s="619"/>
      <c r="Q101" s="619"/>
      <c r="R101" s="619"/>
      <c r="S101" s="619"/>
      <c r="T101" s="619"/>
      <c r="U101" s="619"/>
      <c r="V101" s="619"/>
      <c r="W101" s="619"/>
      <c r="X101" s="619"/>
      <c r="Y101" s="619"/>
      <c r="Z101" s="9"/>
      <c r="AA101" s="794" t="str">
        <f>IF(AA54="","",AA54)</f>
        <v/>
      </c>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10"/>
      <c r="BC101" s="572"/>
      <c r="BD101" s="573"/>
      <c r="BE101" s="573"/>
      <c r="BF101" s="573"/>
      <c r="BG101" s="573"/>
      <c r="BH101" s="573"/>
      <c r="BI101" s="573"/>
      <c r="BJ101" s="573"/>
      <c r="BK101" s="573"/>
      <c r="BL101" s="573"/>
      <c r="BM101" s="573"/>
      <c r="BN101" s="573"/>
      <c r="BO101" s="574"/>
      <c r="BP101" s="577"/>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782"/>
    </row>
    <row r="102" spans="1:107" s="1" customFormat="1" ht="20.100000000000001" customHeight="1">
      <c r="A102" s="12"/>
      <c r="B102" s="603" t="s">
        <v>13</v>
      </c>
      <c r="C102" s="604"/>
      <c r="D102" s="604"/>
      <c r="E102" s="604"/>
      <c r="F102" s="604"/>
      <c r="G102" s="604"/>
      <c r="H102" s="604"/>
      <c r="I102" s="604"/>
      <c r="J102" s="604"/>
      <c r="K102" s="604"/>
      <c r="L102" s="604"/>
      <c r="M102" s="604"/>
      <c r="N102" s="783"/>
      <c r="O102" s="783"/>
      <c r="P102" s="783"/>
      <c r="Q102" s="783"/>
      <c r="R102" s="783"/>
      <c r="S102" s="783"/>
      <c r="T102" s="783"/>
      <c r="U102" s="783"/>
      <c r="V102" s="783"/>
      <c r="W102" s="783"/>
      <c r="X102" s="783"/>
      <c r="Y102" s="783"/>
      <c r="Z102" s="13"/>
      <c r="AA102" s="784" t="str">
        <f>IF(AA55="","",AA55)</f>
        <v/>
      </c>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5"/>
      <c r="AY102" s="785"/>
      <c r="AZ102" s="14"/>
      <c r="BC102" s="521" t="s">
        <v>12</v>
      </c>
      <c r="BD102" s="519"/>
      <c r="BE102" s="519"/>
      <c r="BF102" s="519"/>
      <c r="BG102" s="519"/>
      <c r="BH102" s="519"/>
      <c r="BI102" s="519"/>
      <c r="BJ102" s="519"/>
      <c r="BK102" s="519"/>
      <c r="BL102" s="519"/>
      <c r="BM102" s="519"/>
      <c r="BN102" s="519"/>
      <c r="BO102" s="522"/>
      <c r="BP102" s="579" t="str">
        <f>IF(BP11="","",BP11)</f>
        <v/>
      </c>
      <c r="BQ102" s="580"/>
      <c r="BR102" s="580"/>
      <c r="BS102" s="580"/>
      <c r="BT102" s="580"/>
      <c r="BU102" s="580"/>
      <c r="BV102" s="580"/>
      <c r="BW102" s="580"/>
      <c r="BX102" s="580"/>
      <c r="BY102" s="580"/>
      <c r="BZ102" s="580"/>
      <c r="CA102" s="580"/>
      <c r="CB102" s="580"/>
      <c r="CC102" s="580"/>
      <c r="CD102" s="580"/>
      <c r="CE102" s="580"/>
      <c r="CF102" s="580"/>
      <c r="CG102" s="580"/>
      <c r="CH102" s="580"/>
      <c r="CI102" s="580"/>
      <c r="CJ102" s="580"/>
      <c r="CK102" s="580"/>
      <c r="CL102" s="580"/>
      <c r="CM102" s="580"/>
      <c r="CN102" s="580"/>
      <c r="CO102" s="580"/>
      <c r="CP102" s="580"/>
      <c r="CQ102" s="580"/>
      <c r="CR102" s="580"/>
      <c r="CS102" s="580"/>
      <c r="CT102" s="580"/>
      <c r="CU102" s="580"/>
      <c r="CV102" s="580"/>
      <c r="CW102" s="580"/>
      <c r="CX102" s="580"/>
      <c r="CY102" s="580"/>
      <c r="CZ102" s="580"/>
      <c r="DA102" s="580"/>
      <c r="DB102" s="580"/>
      <c r="DC102" s="581"/>
    </row>
    <row r="103" spans="1:107" s="1" customFormat="1" ht="20.100000000000001" customHeight="1" thickBot="1">
      <c r="A103" s="15"/>
      <c r="B103" s="603" t="s">
        <v>14</v>
      </c>
      <c r="C103" s="604"/>
      <c r="D103" s="604"/>
      <c r="E103" s="604"/>
      <c r="F103" s="604"/>
      <c r="G103" s="604"/>
      <c r="H103" s="604"/>
      <c r="I103" s="604"/>
      <c r="J103" s="604"/>
      <c r="K103" s="604"/>
      <c r="L103" s="604"/>
      <c r="M103" s="604"/>
      <c r="N103" s="783"/>
      <c r="O103" s="783"/>
      <c r="P103" s="783"/>
      <c r="Q103" s="783"/>
      <c r="R103" s="783"/>
      <c r="S103" s="783"/>
      <c r="T103" s="783"/>
      <c r="U103" s="783"/>
      <c r="V103" s="783"/>
      <c r="W103" s="783"/>
      <c r="X103" s="783"/>
      <c r="Y103" s="783"/>
      <c r="Z103" s="3"/>
      <c r="AA103" s="784" t="str">
        <f>IF(AA56="","",AA56)</f>
        <v/>
      </c>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785"/>
      <c r="AZ103" s="14"/>
      <c r="BA103" s="11"/>
      <c r="BB103" s="11"/>
      <c r="BC103" s="582" t="s">
        <v>76</v>
      </c>
      <c r="BD103" s="583"/>
      <c r="BE103" s="583"/>
      <c r="BF103" s="583"/>
      <c r="BG103" s="583"/>
      <c r="BH103" s="583"/>
      <c r="BI103" s="583"/>
      <c r="BJ103" s="583"/>
      <c r="BK103" s="583"/>
      <c r="BL103" s="583"/>
      <c r="BM103" s="583"/>
      <c r="BN103" s="583"/>
      <c r="BO103" s="584"/>
      <c r="BP103" s="510" t="str">
        <f>IF(BP12="","",BP12)</f>
        <v/>
      </c>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row>
    <row r="104" spans="1:107" s="1" customFormat="1" ht="20.100000000000001" customHeight="1">
      <c r="A104" s="15"/>
      <c r="B104" s="603" t="s">
        <v>15</v>
      </c>
      <c r="C104" s="604"/>
      <c r="D104" s="604"/>
      <c r="E104" s="604"/>
      <c r="F104" s="604"/>
      <c r="G104" s="604"/>
      <c r="H104" s="604"/>
      <c r="I104" s="604"/>
      <c r="J104" s="604"/>
      <c r="K104" s="604"/>
      <c r="L104" s="604"/>
      <c r="M104" s="604"/>
      <c r="N104" s="605" t="s">
        <v>16</v>
      </c>
      <c r="O104" s="605"/>
      <c r="P104" s="786" t="str">
        <f>IF(P57="","",P57)</f>
        <v/>
      </c>
      <c r="Q104" s="786"/>
      <c r="R104" s="786"/>
      <c r="S104" s="786"/>
      <c r="T104" s="786"/>
      <c r="U104" s="786"/>
      <c r="V104" s="786"/>
      <c r="W104" s="607" t="s">
        <v>17</v>
      </c>
      <c r="X104" s="607"/>
      <c r="Y104" s="607"/>
      <c r="Z104" s="16" t="s">
        <v>18</v>
      </c>
      <c r="AA104" s="784" t="str">
        <f>IF(AA57="","",AA57)</f>
        <v/>
      </c>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14"/>
      <c r="BA104"/>
      <c r="BB104"/>
      <c r="BC104"/>
      <c r="BD104"/>
      <c r="BE104"/>
      <c r="BF104"/>
      <c r="BG104"/>
      <c r="BH104"/>
      <c r="BI104"/>
      <c r="BJ104"/>
      <c r="BK104"/>
      <c r="BL104"/>
      <c r="BM104"/>
      <c r="BN104"/>
      <c r="BO104"/>
      <c r="BP104"/>
      <c r="BQ104"/>
      <c r="BR104"/>
      <c r="BS104"/>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row>
    <row r="105" spans="1:107" s="1" customFormat="1" ht="20.100000000000001" customHeight="1" thickBot="1">
      <c r="A105" s="17"/>
      <c r="B105" s="610" t="s">
        <v>19</v>
      </c>
      <c r="C105" s="611"/>
      <c r="D105" s="611"/>
      <c r="E105" s="611"/>
      <c r="F105" s="611"/>
      <c r="G105" s="611"/>
      <c r="H105" s="611"/>
      <c r="I105" s="611"/>
      <c r="J105" s="611"/>
      <c r="K105" s="611"/>
      <c r="L105" s="611"/>
      <c r="M105" s="611"/>
      <c r="N105" s="612" t="s">
        <v>16</v>
      </c>
      <c r="O105" s="612"/>
      <c r="P105" s="774" t="str">
        <f>IF(P58="","",P58)</f>
        <v/>
      </c>
      <c r="Q105" s="774"/>
      <c r="R105" s="774"/>
      <c r="S105" s="774"/>
      <c r="T105" s="774"/>
      <c r="U105" s="774"/>
      <c r="V105" s="774"/>
      <c r="W105" s="614" t="s">
        <v>17</v>
      </c>
      <c r="X105" s="614"/>
      <c r="Y105" s="614"/>
      <c r="Z105" s="18" t="s">
        <v>18</v>
      </c>
      <c r="AA105" s="779" t="str">
        <f>IF(AA58="","",AA58)</f>
        <v/>
      </c>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0"/>
      <c r="AY105" s="780"/>
      <c r="AZ105" s="19"/>
      <c r="BA105"/>
      <c r="BB105"/>
      <c r="BC105"/>
      <c r="BD105"/>
      <c r="BE105"/>
      <c r="BF105"/>
      <c r="BG105"/>
      <c r="BH105"/>
      <c r="BI105"/>
      <c r="BJ105"/>
      <c r="BK105"/>
      <c r="BL105"/>
      <c r="BM105"/>
      <c r="BN105"/>
      <c r="BO105"/>
      <c r="BP105"/>
      <c r="BQ105"/>
      <c r="BR105"/>
      <c r="BS105"/>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row>
    <row r="106" spans="1:107" s="1" customFormat="1" ht="9.9499999999999993" customHeight="1" thickBot="1">
      <c r="AL106" s="7"/>
      <c r="AM106" s="7"/>
      <c r="AN106" s="7"/>
      <c r="AO106" s="7"/>
      <c r="AP106" s="7"/>
      <c r="AQ106" s="7"/>
      <c r="AR106" s="7"/>
      <c r="AS106" s="7"/>
      <c r="AT106" s="7"/>
      <c r="AU106" s="7"/>
      <c r="AV106" s="7"/>
      <c r="AW106" s="7"/>
      <c r="AX106" s="7"/>
      <c r="AY106" s="7"/>
      <c r="AZ106" s="7"/>
      <c r="BA106" s="7"/>
      <c r="BB106" s="7"/>
      <c r="BC106" s="7"/>
      <c r="BD106" s="7"/>
      <c r="BE106" s="7"/>
      <c r="BF106" s="7"/>
    </row>
    <row r="107" spans="1:107" s="1" customFormat="1" ht="20.100000000000001" customHeight="1">
      <c r="A107" s="593" t="s">
        <v>71</v>
      </c>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775" t="str">
        <f>IF(AA16="","",AA16)</f>
        <v/>
      </c>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6"/>
      <c r="AY107" s="776"/>
      <c r="AZ107" s="20"/>
      <c r="BA107" s="7"/>
      <c r="BB107" s="529" t="s">
        <v>72</v>
      </c>
      <c r="BC107" s="529"/>
      <c r="BD107" s="529"/>
      <c r="BE107" s="529"/>
      <c r="BF107" s="529"/>
      <c r="BG107" s="529"/>
      <c r="BH107" s="529"/>
      <c r="BI107" s="529"/>
      <c r="BJ107" s="529"/>
      <c r="BK107" s="529"/>
      <c r="BL107" s="529"/>
      <c r="BM107" s="567" t="str">
        <f>IF(BM16="","",BM16)</f>
        <v/>
      </c>
      <c r="BN107" s="568"/>
      <c r="BO107" s="568"/>
      <c r="BP107" s="568"/>
      <c r="BQ107" s="568"/>
      <c r="BR107" s="568"/>
      <c r="BS107" s="568"/>
      <c r="BT107" s="568"/>
      <c r="BU107" s="568"/>
      <c r="BV107" s="568"/>
      <c r="BW107" s="568"/>
      <c r="BX107" s="568"/>
      <c r="BY107" s="568"/>
      <c r="BZ107" s="568"/>
      <c r="CA107" s="568"/>
      <c r="CB107" s="568"/>
      <c r="CC107" s="568"/>
      <c r="CD107" s="568"/>
      <c r="CE107" s="568"/>
      <c r="CF107" s="568"/>
      <c r="CG107" s="529" t="s">
        <v>73</v>
      </c>
    </row>
    <row r="108" spans="1:107" s="1" customFormat="1" ht="20.100000000000001" customHeight="1" thickBot="1">
      <c r="A108" s="596"/>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8"/>
      <c r="AA108" s="777"/>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21"/>
      <c r="BA108" s="7"/>
      <c r="BB108" s="529"/>
      <c r="BC108" s="529"/>
      <c r="BD108" s="529"/>
      <c r="BE108" s="529"/>
      <c r="BF108" s="529"/>
      <c r="BG108" s="529"/>
      <c r="BH108" s="529"/>
      <c r="BI108" s="529"/>
      <c r="BJ108" s="529"/>
      <c r="BK108" s="529"/>
      <c r="BL108" s="529"/>
      <c r="BM108" s="568"/>
      <c r="BN108" s="568"/>
      <c r="BO108" s="568"/>
      <c r="BP108" s="568"/>
      <c r="BQ108" s="568"/>
      <c r="BR108" s="568"/>
      <c r="BS108" s="568"/>
      <c r="BT108" s="568"/>
      <c r="BU108" s="568"/>
      <c r="BV108" s="568"/>
      <c r="BW108" s="568"/>
      <c r="BX108" s="568"/>
      <c r="BY108" s="568"/>
      <c r="BZ108" s="568"/>
      <c r="CA108" s="568"/>
      <c r="CB108" s="568"/>
      <c r="CC108" s="568"/>
      <c r="CD108" s="568"/>
      <c r="CE108" s="568"/>
      <c r="CF108" s="568"/>
      <c r="CG108" s="529"/>
      <c r="CI108" s="7"/>
      <c r="CJ108" s="7"/>
      <c r="CK108" s="7"/>
      <c r="CL108" s="7"/>
      <c r="CM108" s="57"/>
      <c r="CN108" s="7"/>
      <c r="CP108" s="7"/>
      <c r="CQ108" s="7"/>
      <c r="CR108" s="7"/>
      <c r="CS108" s="7"/>
      <c r="CT108" s="7"/>
      <c r="CU108" s="7"/>
      <c r="CV108" s="7"/>
      <c r="CW108" s="7"/>
      <c r="CX108" s="7"/>
      <c r="CY108" s="7"/>
      <c r="CZ108" s="7"/>
    </row>
    <row r="109" spans="1:107" s="1" customFormat="1" ht="9.9499999999999993" customHeight="1" thickBot="1">
      <c r="AH109" s="22"/>
      <c r="AI109" s="22"/>
      <c r="AJ109" s="22"/>
      <c r="AK109" s="22"/>
      <c r="AL109" s="22"/>
      <c r="AM109" s="22"/>
      <c r="AN109" s="22"/>
      <c r="AO109" s="22"/>
      <c r="AP109" s="22"/>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C109" s="72" t="s">
        <v>75</v>
      </c>
    </row>
    <row r="110" spans="1:107" s="1" customFormat="1" ht="20.100000000000001" customHeight="1">
      <c r="A110" s="768" t="s">
        <v>20</v>
      </c>
      <c r="B110" s="747"/>
      <c r="C110" s="747"/>
      <c r="D110" s="769" t="s">
        <v>21</v>
      </c>
      <c r="E110" s="770"/>
      <c r="F110" s="770"/>
      <c r="G110" s="770"/>
      <c r="H110" s="770"/>
      <c r="I110" s="771"/>
      <c r="J110" s="769" t="s">
        <v>22</v>
      </c>
      <c r="K110" s="770"/>
      <c r="L110" s="770"/>
      <c r="M110" s="770"/>
      <c r="N110" s="770"/>
      <c r="O110" s="770"/>
      <c r="P110" s="770"/>
      <c r="Q110" s="770"/>
      <c r="R110" s="770"/>
      <c r="S110" s="770"/>
      <c r="T110" s="770"/>
      <c r="U110" s="770"/>
      <c r="V110" s="770"/>
      <c r="W110" s="770"/>
      <c r="X110" s="770"/>
      <c r="Y110" s="770"/>
      <c r="Z110" s="770"/>
      <c r="AA110" s="770"/>
      <c r="AB110" s="770"/>
      <c r="AC110" s="770"/>
      <c r="AD110" s="770"/>
      <c r="AE110" s="770"/>
      <c r="AF110" s="770"/>
      <c r="AG110" s="770"/>
      <c r="AH110" s="770"/>
      <c r="AI110" s="770"/>
      <c r="AJ110" s="770"/>
      <c r="AK110" s="770"/>
      <c r="AL110" s="770"/>
      <c r="AM110" s="770"/>
      <c r="AN110" s="771"/>
      <c r="AO110" s="769" t="s">
        <v>23</v>
      </c>
      <c r="AP110" s="770"/>
      <c r="AQ110" s="770"/>
      <c r="AR110" s="770"/>
      <c r="AS110" s="770"/>
      <c r="AT110" s="770"/>
      <c r="AU110" s="770"/>
      <c r="AV110" s="771"/>
      <c r="AW110" s="772" t="s">
        <v>24</v>
      </c>
      <c r="AX110" s="773"/>
      <c r="AY110" s="773"/>
      <c r="AZ110" s="773"/>
      <c r="BA110" s="773"/>
      <c r="BB110" s="773"/>
      <c r="BC110" s="769" t="s">
        <v>25</v>
      </c>
      <c r="BD110" s="770"/>
      <c r="BE110" s="770"/>
      <c r="BF110" s="770"/>
      <c r="BG110" s="770"/>
      <c r="BH110" s="770"/>
      <c r="BI110" s="770"/>
      <c r="BJ110" s="770"/>
      <c r="BK110" s="771"/>
      <c r="BL110" s="746" t="s">
        <v>26</v>
      </c>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8"/>
      <c r="CH110" s="749" t="s">
        <v>27</v>
      </c>
      <c r="CI110" s="750"/>
      <c r="CJ110" s="750"/>
      <c r="CK110" s="750"/>
      <c r="CL110" s="750"/>
      <c r="CM110" s="750"/>
      <c r="CN110" s="750"/>
      <c r="CO110" s="750"/>
      <c r="CP110" s="750"/>
      <c r="CQ110" s="750"/>
      <c r="CR110" s="750"/>
      <c r="CS110" s="751"/>
      <c r="CT110" s="752" t="s">
        <v>56</v>
      </c>
      <c r="CU110" s="750"/>
      <c r="CV110" s="750"/>
      <c r="CW110" s="750"/>
      <c r="CX110" s="750"/>
      <c r="CY110" s="750"/>
      <c r="CZ110" s="750"/>
      <c r="DA110" s="750"/>
      <c r="DB110" s="750"/>
      <c r="DC110" s="751"/>
    </row>
    <row r="111" spans="1:107" s="1" customFormat="1" ht="18" customHeight="1">
      <c r="A111" s="544">
        <v>1</v>
      </c>
      <c r="B111" s="529"/>
      <c r="C111" s="561"/>
      <c r="D111" s="753" t="str">
        <f t="shared" ref="D111:D125" si="29">IF(D64="","",D64)</f>
        <v/>
      </c>
      <c r="E111" s="754"/>
      <c r="F111" s="755"/>
      <c r="G111" s="756" t="str">
        <f t="shared" ref="G111:G125" si="30">IF(G64="","",G64)</f>
        <v/>
      </c>
      <c r="H111" s="757"/>
      <c r="I111" s="758"/>
      <c r="J111" s="630" t="str">
        <f t="shared" ref="J111:J125" si="31">IF(J64="","",J64)</f>
        <v/>
      </c>
      <c r="K111" s="562"/>
      <c r="L111" s="562"/>
      <c r="M111" s="562" t="str">
        <f t="shared" ref="M111:M125" si="32">IF(M64="","",M64)</f>
        <v/>
      </c>
      <c r="N111" s="562"/>
      <c r="O111" s="562"/>
      <c r="P111" s="562" t="str">
        <f t="shared" ref="P111:P125" si="33">IF(P64="","",P64)</f>
        <v/>
      </c>
      <c r="Q111" s="562"/>
      <c r="R111" s="562"/>
      <c r="S111" s="562" t="str">
        <f t="shared" ref="S111:S125" si="34">IF(S64="","",S64)</f>
        <v/>
      </c>
      <c r="T111" s="562"/>
      <c r="U111" s="562"/>
      <c r="V111" s="562" t="str">
        <f t="shared" ref="V111:V125" si="35">IF(V64="","",V64)</f>
        <v/>
      </c>
      <c r="W111" s="562"/>
      <c r="X111" s="562"/>
      <c r="Y111" s="562" t="str">
        <f t="shared" ref="Y111:Y125" si="36">IF(Y64="","",Y64)</f>
        <v/>
      </c>
      <c r="Z111" s="562"/>
      <c r="AA111" s="562"/>
      <c r="AB111" s="562" t="str">
        <f t="shared" ref="AB111:AB125" si="37">IF(AB64="","",AB64)</f>
        <v/>
      </c>
      <c r="AC111" s="562"/>
      <c r="AD111" s="562"/>
      <c r="AE111" s="562" t="str">
        <f t="shared" ref="AE111:AE125" si="38">IF(AE64="","",AE64)</f>
        <v/>
      </c>
      <c r="AF111" s="562"/>
      <c r="AG111" s="562"/>
      <c r="AH111" s="562" t="str">
        <f t="shared" ref="AH111:AH125" si="39">IF(AH64="","",AH64)</f>
        <v/>
      </c>
      <c r="AI111" s="562"/>
      <c r="AJ111" s="562"/>
      <c r="AK111" s="562" t="str">
        <f t="shared" ref="AK111:AK125" si="40">IF(AK64="","",AK64)</f>
        <v/>
      </c>
      <c r="AL111" s="562"/>
      <c r="AM111" s="562"/>
      <c r="AN111" s="631" t="str">
        <f t="shared" ref="AN111:AO125" si="41">IF(AN64="","",AN64)</f>
        <v/>
      </c>
      <c r="AO111" s="765" t="str">
        <f t="shared" si="41"/>
        <v/>
      </c>
      <c r="AP111" s="766"/>
      <c r="AQ111" s="766"/>
      <c r="AR111" s="766"/>
      <c r="AS111" s="766"/>
      <c r="AT111" s="766"/>
      <c r="AU111" s="766"/>
      <c r="AV111" s="767"/>
      <c r="AW111" s="759" t="str">
        <f t="shared" ref="AW111:AW125" si="42">IF(AW64="","",AW64)</f>
        <v/>
      </c>
      <c r="AX111" s="760"/>
      <c r="AY111" s="760"/>
      <c r="AZ111" s="760" t="str">
        <f t="shared" ref="AZ111:AZ125" si="43">IF(AZ64="","",AZ64)</f>
        <v/>
      </c>
      <c r="BA111" s="760"/>
      <c r="BB111" s="761"/>
      <c r="BC111" s="762" t="str">
        <f t="shared" ref="BC111:BC125" si="44">IF(BC64="","",BC64)</f>
        <v/>
      </c>
      <c r="BD111" s="763"/>
      <c r="BE111" s="763"/>
      <c r="BF111" s="763" t="str">
        <f t="shared" ref="BF111:BF125" si="45">IF(BF64="","",BF64)</f>
        <v/>
      </c>
      <c r="BG111" s="763"/>
      <c r="BH111" s="763"/>
      <c r="BI111" s="763" t="str">
        <f t="shared" ref="BI111:BI125" si="46">IF(BI64="","",BI64)</f>
        <v/>
      </c>
      <c r="BJ111" s="763"/>
      <c r="BK111" s="764"/>
      <c r="BL111" s="736" t="str">
        <f t="shared" ref="BL111:BL129" si="47">IF(BL64="","",BL64)</f>
        <v/>
      </c>
      <c r="BM111" s="737"/>
      <c r="BN111" s="737"/>
      <c r="BO111" s="737" t="str">
        <f t="shared" ref="BO111:BO129" si="48">IF(BO64="","",BO64)</f>
        <v/>
      </c>
      <c r="BP111" s="737"/>
      <c r="BQ111" s="737"/>
      <c r="BR111" s="737" t="str">
        <f t="shared" ref="BR111:BR129" si="49">IF(BR64="","",BR64)</f>
        <v/>
      </c>
      <c r="BS111" s="737"/>
      <c r="BT111" s="737"/>
      <c r="BU111" s="737" t="str">
        <f t="shared" ref="BU111:BU129" si="50">IF(BU64="","",BU64)</f>
        <v/>
      </c>
      <c r="BV111" s="737"/>
      <c r="BW111" s="737"/>
      <c r="BX111" s="737" t="str">
        <f t="shared" ref="BX111:BX129" si="51">IF(BX64="","",BX64)</f>
        <v/>
      </c>
      <c r="BY111" s="737"/>
      <c r="BZ111" s="737"/>
      <c r="CA111" s="737" t="str">
        <f t="shared" ref="CA111:CA129" si="52">IF(CA64="","",CA64)</f>
        <v/>
      </c>
      <c r="CB111" s="737"/>
      <c r="CC111" s="737"/>
      <c r="CD111" s="737" t="str">
        <f t="shared" ref="CD111:CD129" si="53">IF(CD64="","",CD64)</f>
        <v/>
      </c>
      <c r="CE111" s="737"/>
      <c r="CF111" s="737"/>
      <c r="CG111" s="23"/>
      <c r="CH111" s="572" t="s">
        <v>28</v>
      </c>
      <c r="CI111" s="573"/>
      <c r="CJ111" s="738"/>
      <c r="CK111" s="739" t="s">
        <v>29</v>
      </c>
      <c r="CL111" s="573"/>
      <c r="CM111" s="738"/>
      <c r="CN111" s="739" t="s">
        <v>30</v>
      </c>
      <c r="CO111" s="740"/>
      <c r="CP111" s="741"/>
      <c r="CQ111" s="742" t="s">
        <v>31</v>
      </c>
      <c r="CR111" s="740"/>
      <c r="CS111" s="741"/>
      <c r="CT111" s="743" t="str">
        <f t="shared" ref="CT111:CT125" si="54">IF(CT64="","",CT64)</f>
        <v/>
      </c>
      <c r="CU111" s="744"/>
      <c r="CV111" s="744"/>
      <c r="CW111" s="744"/>
      <c r="CX111" s="744"/>
      <c r="CY111" s="744"/>
      <c r="CZ111" s="744"/>
      <c r="DA111" s="744"/>
      <c r="DB111" s="744"/>
      <c r="DC111" s="745"/>
    </row>
    <row r="112" spans="1:107" s="1" customFormat="1" ht="18" customHeight="1">
      <c r="A112" s="521">
        <v>2</v>
      </c>
      <c r="B112" s="519"/>
      <c r="C112" s="625"/>
      <c r="D112" s="562" t="str">
        <f t="shared" si="29"/>
        <v/>
      </c>
      <c r="E112" s="562"/>
      <c r="F112" s="562"/>
      <c r="G112" s="638" t="str">
        <f t="shared" si="30"/>
        <v/>
      </c>
      <c r="H112" s="639"/>
      <c r="I112" s="640"/>
      <c r="J112" s="630" t="str">
        <f t="shared" si="31"/>
        <v/>
      </c>
      <c r="K112" s="562"/>
      <c r="L112" s="562"/>
      <c r="M112" s="562" t="str">
        <f t="shared" si="32"/>
        <v/>
      </c>
      <c r="N112" s="562"/>
      <c r="O112" s="562"/>
      <c r="P112" s="562" t="str">
        <f t="shared" si="33"/>
        <v/>
      </c>
      <c r="Q112" s="562"/>
      <c r="R112" s="562"/>
      <c r="S112" s="562" t="str">
        <f t="shared" si="34"/>
        <v/>
      </c>
      <c r="T112" s="562"/>
      <c r="U112" s="562"/>
      <c r="V112" s="562" t="str">
        <f t="shared" si="35"/>
        <v/>
      </c>
      <c r="W112" s="562"/>
      <c r="X112" s="562"/>
      <c r="Y112" s="562" t="str">
        <f t="shared" si="36"/>
        <v/>
      </c>
      <c r="Z112" s="562"/>
      <c r="AA112" s="562"/>
      <c r="AB112" s="562" t="str">
        <f t="shared" si="37"/>
        <v/>
      </c>
      <c r="AC112" s="562"/>
      <c r="AD112" s="562"/>
      <c r="AE112" s="562" t="str">
        <f t="shared" si="38"/>
        <v/>
      </c>
      <c r="AF112" s="562"/>
      <c r="AG112" s="562"/>
      <c r="AH112" s="562" t="str">
        <f t="shared" si="39"/>
        <v/>
      </c>
      <c r="AI112" s="562"/>
      <c r="AJ112" s="562"/>
      <c r="AK112" s="562" t="str">
        <f t="shared" si="40"/>
        <v/>
      </c>
      <c r="AL112" s="562"/>
      <c r="AM112" s="562"/>
      <c r="AN112" s="631" t="str">
        <f t="shared" si="41"/>
        <v/>
      </c>
      <c r="AO112" s="632" t="str">
        <f t="shared" si="41"/>
        <v/>
      </c>
      <c r="AP112" s="633"/>
      <c r="AQ112" s="633" t="str">
        <f t="shared" ref="AQ112:AQ125" si="55">IF(AQ65="","",AQ65)</f>
        <v/>
      </c>
      <c r="AR112" s="633"/>
      <c r="AS112" s="633"/>
      <c r="AT112" s="633" t="str">
        <f t="shared" ref="AT112:AT125" si="56">IF(AT65="","",AT65)</f>
        <v/>
      </c>
      <c r="AU112" s="633"/>
      <c r="AV112" s="634"/>
      <c r="AW112" s="635" t="str">
        <f t="shared" si="42"/>
        <v/>
      </c>
      <c r="AX112" s="636"/>
      <c r="AY112" s="636"/>
      <c r="AZ112" s="636" t="str">
        <f t="shared" si="43"/>
        <v/>
      </c>
      <c r="BA112" s="636"/>
      <c r="BB112" s="637"/>
      <c r="BC112" s="545" t="str">
        <f t="shared" si="44"/>
        <v/>
      </c>
      <c r="BD112" s="546"/>
      <c r="BE112" s="546"/>
      <c r="BF112" s="546" t="str">
        <f t="shared" si="45"/>
        <v/>
      </c>
      <c r="BG112" s="546"/>
      <c r="BH112" s="546"/>
      <c r="BI112" s="546" t="str">
        <f t="shared" si="46"/>
        <v/>
      </c>
      <c r="BJ112" s="546"/>
      <c r="BK112" s="547"/>
      <c r="BL112" s="548" t="str">
        <f t="shared" si="47"/>
        <v/>
      </c>
      <c r="BM112" s="549"/>
      <c r="BN112" s="549"/>
      <c r="BO112" s="549" t="str">
        <f t="shared" si="48"/>
        <v/>
      </c>
      <c r="BP112" s="549"/>
      <c r="BQ112" s="549"/>
      <c r="BR112" s="549" t="str">
        <f t="shared" si="49"/>
        <v/>
      </c>
      <c r="BS112" s="549"/>
      <c r="BT112" s="549"/>
      <c r="BU112" s="549" t="str">
        <f t="shared" si="50"/>
        <v/>
      </c>
      <c r="BV112" s="549"/>
      <c r="BW112" s="549"/>
      <c r="BX112" s="549" t="str">
        <f t="shared" si="51"/>
        <v/>
      </c>
      <c r="BY112" s="549"/>
      <c r="BZ112" s="549"/>
      <c r="CA112" s="549" t="str">
        <f t="shared" si="52"/>
        <v/>
      </c>
      <c r="CB112" s="549"/>
      <c r="CC112" s="549"/>
      <c r="CD112" s="549" t="str">
        <f t="shared" si="53"/>
        <v/>
      </c>
      <c r="CE112" s="549"/>
      <c r="CF112" s="549"/>
      <c r="CG112" s="24"/>
      <c r="CH112" s="521" t="s">
        <v>28</v>
      </c>
      <c r="CI112" s="519"/>
      <c r="CJ112" s="520"/>
      <c r="CK112" s="513" t="s">
        <v>29</v>
      </c>
      <c r="CL112" s="519"/>
      <c r="CM112" s="520"/>
      <c r="CN112" s="513" t="s">
        <v>30</v>
      </c>
      <c r="CO112" s="514"/>
      <c r="CP112" s="515"/>
      <c r="CQ112" s="516" t="s">
        <v>31</v>
      </c>
      <c r="CR112" s="514"/>
      <c r="CS112" s="515"/>
      <c r="CT112" s="534" t="str">
        <f t="shared" si="54"/>
        <v/>
      </c>
      <c r="CU112" s="535"/>
      <c r="CV112" s="535"/>
      <c r="CW112" s="535"/>
      <c r="CX112" s="535"/>
      <c r="CY112" s="535"/>
      <c r="CZ112" s="535"/>
      <c r="DA112" s="535"/>
      <c r="DB112" s="535"/>
      <c r="DC112" s="536"/>
    </row>
    <row r="113" spans="1:107" s="1" customFormat="1" ht="18" customHeight="1">
      <c r="A113" s="544">
        <v>3</v>
      </c>
      <c r="B113" s="529"/>
      <c r="C113" s="561"/>
      <c r="D113" s="626" t="str">
        <f t="shared" si="29"/>
        <v/>
      </c>
      <c r="E113" s="626"/>
      <c r="F113" s="626"/>
      <c r="G113" s="627" t="str">
        <f t="shared" si="30"/>
        <v/>
      </c>
      <c r="H113" s="628"/>
      <c r="I113" s="629"/>
      <c r="J113" s="630" t="str">
        <f t="shared" si="31"/>
        <v/>
      </c>
      <c r="K113" s="562"/>
      <c r="L113" s="562"/>
      <c r="M113" s="562" t="str">
        <f t="shared" si="32"/>
        <v/>
      </c>
      <c r="N113" s="562"/>
      <c r="O113" s="562"/>
      <c r="P113" s="562" t="str">
        <f t="shared" si="33"/>
        <v/>
      </c>
      <c r="Q113" s="562"/>
      <c r="R113" s="562"/>
      <c r="S113" s="562" t="str">
        <f t="shared" si="34"/>
        <v/>
      </c>
      <c r="T113" s="562"/>
      <c r="U113" s="562"/>
      <c r="V113" s="562" t="str">
        <f t="shared" si="35"/>
        <v/>
      </c>
      <c r="W113" s="562"/>
      <c r="X113" s="562"/>
      <c r="Y113" s="562" t="str">
        <f t="shared" si="36"/>
        <v/>
      </c>
      <c r="Z113" s="562"/>
      <c r="AA113" s="562"/>
      <c r="AB113" s="562" t="str">
        <f t="shared" si="37"/>
        <v/>
      </c>
      <c r="AC113" s="562"/>
      <c r="AD113" s="562"/>
      <c r="AE113" s="562" t="str">
        <f t="shared" si="38"/>
        <v/>
      </c>
      <c r="AF113" s="562"/>
      <c r="AG113" s="562"/>
      <c r="AH113" s="562" t="str">
        <f t="shared" si="39"/>
        <v/>
      </c>
      <c r="AI113" s="562"/>
      <c r="AJ113" s="562"/>
      <c r="AK113" s="562" t="str">
        <f t="shared" si="40"/>
        <v/>
      </c>
      <c r="AL113" s="562"/>
      <c r="AM113" s="562"/>
      <c r="AN113" s="631" t="str">
        <f t="shared" si="41"/>
        <v/>
      </c>
      <c r="AO113" s="632" t="str">
        <f t="shared" si="41"/>
        <v/>
      </c>
      <c r="AP113" s="633"/>
      <c r="AQ113" s="633" t="str">
        <f t="shared" si="55"/>
        <v/>
      </c>
      <c r="AR113" s="633"/>
      <c r="AS113" s="633"/>
      <c r="AT113" s="633" t="str">
        <f t="shared" si="56"/>
        <v/>
      </c>
      <c r="AU113" s="633"/>
      <c r="AV113" s="634"/>
      <c r="AW113" s="635" t="str">
        <f t="shared" si="42"/>
        <v/>
      </c>
      <c r="AX113" s="636"/>
      <c r="AY113" s="636"/>
      <c r="AZ113" s="636" t="str">
        <f t="shared" si="43"/>
        <v/>
      </c>
      <c r="BA113" s="636"/>
      <c r="BB113" s="637"/>
      <c r="BC113" s="545" t="str">
        <f t="shared" si="44"/>
        <v/>
      </c>
      <c r="BD113" s="546"/>
      <c r="BE113" s="546"/>
      <c r="BF113" s="546" t="str">
        <f t="shared" si="45"/>
        <v/>
      </c>
      <c r="BG113" s="546"/>
      <c r="BH113" s="546"/>
      <c r="BI113" s="546" t="str">
        <f t="shared" si="46"/>
        <v/>
      </c>
      <c r="BJ113" s="546"/>
      <c r="BK113" s="547"/>
      <c r="BL113" s="548" t="str">
        <f t="shared" si="47"/>
        <v/>
      </c>
      <c r="BM113" s="549"/>
      <c r="BN113" s="549"/>
      <c r="BO113" s="549" t="str">
        <f t="shared" si="48"/>
        <v/>
      </c>
      <c r="BP113" s="549"/>
      <c r="BQ113" s="549"/>
      <c r="BR113" s="549" t="str">
        <f t="shared" si="49"/>
        <v/>
      </c>
      <c r="BS113" s="549"/>
      <c r="BT113" s="549"/>
      <c r="BU113" s="549" t="str">
        <f t="shared" si="50"/>
        <v/>
      </c>
      <c r="BV113" s="549"/>
      <c r="BW113" s="549"/>
      <c r="BX113" s="549" t="str">
        <f t="shared" si="51"/>
        <v/>
      </c>
      <c r="BY113" s="549"/>
      <c r="BZ113" s="549"/>
      <c r="CA113" s="549" t="str">
        <f t="shared" si="52"/>
        <v/>
      </c>
      <c r="CB113" s="549"/>
      <c r="CC113" s="549"/>
      <c r="CD113" s="549" t="str">
        <f t="shared" si="53"/>
        <v/>
      </c>
      <c r="CE113" s="549"/>
      <c r="CF113" s="549"/>
      <c r="CG113" s="24"/>
      <c r="CH113" s="544" t="s">
        <v>28</v>
      </c>
      <c r="CI113" s="529"/>
      <c r="CJ113" s="530"/>
      <c r="CK113" s="528" t="s">
        <v>29</v>
      </c>
      <c r="CL113" s="529"/>
      <c r="CM113" s="530"/>
      <c r="CN113" s="528" t="s">
        <v>30</v>
      </c>
      <c r="CO113" s="531"/>
      <c r="CP113" s="532"/>
      <c r="CQ113" s="533" t="s">
        <v>31</v>
      </c>
      <c r="CR113" s="531"/>
      <c r="CS113" s="532"/>
      <c r="CT113" s="534" t="str">
        <f t="shared" si="54"/>
        <v/>
      </c>
      <c r="CU113" s="535"/>
      <c r="CV113" s="535"/>
      <c r="CW113" s="535"/>
      <c r="CX113" s="535"/>
      <c r="CY113" s="535"/>
      <c r="CZ113" s="535"/>
      <c r="DA113" s="535"/>
      <c r="DB113" s="535"/>
      <c r="DC113" s="536"/>
    </row>
    <row r="114" spans="1:107" s="1" customFormat="1" ht="18" customHeight="1">
      <c r="A114" s="521">
        <v>4</v>
      </c>
      <c r="B114" s="519"/>
      <c r="C114" s="625"/>
      <c r="D114" s="562" t="str">
        <f t="shared" si="29"/>
        <v/>
      </c>
      <c r="E114" s="562"/>
      <c r="F114" s="562"/>
      <c r="G114" s="638" t="str">
        <f t="shared" si="30"/>
        <v/>
      </c>
      <c r="H114" s="639"/>
      <c r="I114" s="640"/>
      <c r="J114" s="630" t="str">
        <f t="shared" si="31"/>
        <v/>
      </c>
      <c r="K114" s="562"/>
      <c r="L114" s="562"/>
      <c r="M114" s="562" t="str">
        <f t="shared" si="32"/>
        <v/>
      </c>
      <c r="N114" s="562"/>
      <c r="O114" s="562"/>
      <c r="P114" s="562" t="str">
        <f t="shared" si="33"/>
        <v/>
      </c>
      <c r="Q114" s="562"/>
      <c r="R114" s="562"/>
      <c r="S114" s="562" t="str">
        <f t="shared" si="34"/>
        <v/>
      </c>
      <c r="T114" s="562"/>
      <c r="U114" s="562"/>
      <c r="V114" s="562" t="str">
        <f t="shared" si="35"/>
        <v/>
      </c>
      <c r="W114" s="562"/>
      <c r="X114" s="562"/>
      <c r="Y114" s="562" t="str">
        <f t="shared" si="36"/>
        <v/>
      </c>
      <c r="Z114" s="562"/>
      <c r="AA114" s="562"/>
      <c r="AB114" s="562" t="str">
        <f t="shared" si="37"/>
        <v/>
      </c>
      <c r="AC114" s="562"/>
      <c r="AD114" s="562"/>
      <c r="AE114" s="562" t="str">
        <f t="shared" si="38"/>
        <v/>
      </c>
      <c r="AF114" s="562"/>
      <c r="AG114" s="562"/>
      <c r="AH114" s="562" t="str">
        <f t="shared" si="39"/>
        <v/>
      </c>
      <c r="AI114" s="562"/>
      <c r="AJ114" s="562"/>
      <c r="AK114" s="562" t="str">
        <f t="shared" si="40"/>
        <v/>
      </c>
      <c r="AL114" s="562"/>
      <c r="AM114" s="562"/>
      <c r="AN114" s="631" t="str">
        <f t="shared" si="41"/>
        <v/>
      </c>
      <c r="AO114" s="632" t="str">
        <f t="shared" si="41"/>
        <v/>
      </c>
      <c r="AP114" s="633"/>
      <c r="AQ114" s="633" t="str">
        <f t="shared" si="55"/>
        <v/>
      </c>
      <c r="AR114" s="633"/>
      <c r="AS114" s="633"/>
      <c r="AT114" s="633" t="str">
        <f t="shared" si="56"/>
        <v/>
      </c>
      <c r="AU114" s="633"/>
      <c r="AV114" s="634"/>
      <c r="AW114" s="635" t="str">
        <f t="shared" si="42"/>
        <v/>
      </c>
      <c r="AX114" s="636"/>
      <c r="AY114" s="636"/>
      <c r="AZ114" s="636" t="str">
        <f t="shared" si="43"/>
        <v/>
      </c>
      <c r="BA114" s="636"/>
      <c r="BB114" s="637"/>
      <c r="BC114" s="545" t="str">
        <f t="shared" si="44"/>
        <v/>
      </c>
      <c r="BD114" s="546"/>
      <c r="BE114" s="546"/>
      <c r="BF114" s="546" t="str">
        <f t="shared" si="45"/>
        <v/>
      </c>
      <c r="BG114" s="546"/>
      <c r="BH114" s="546"/>
      <c r="BI114" s="546" t="str">
        <f t="shared" si="46"/>
        <v/>
      </c>
      <c r="BJ114" s="546"/>
      <c r="BK114" s="547"/>
      <c r="BL114" s="548" t="str">
        <f t="shared" si="47"/>
        <v/>
      </c>
      <c r="BM114" s="549"/>
      <c r="BN114" s="549"/>
      <c r="BO114" s="549" t="str">
        <f t="shared" si="48"/>
        <v/>
      </c>
      <c r="BP114" s="549"/>
      <c r="BQ114" s="549"/>
      <c r="BR114" s="549" t="str">
        <f t="shared" si="49"/>
        <v/>
      </c>
      <c r="BS114" s="549"/>
      <c r="BT114" s="549"/>
      <c r="BU114" s="549" t="str">
        <f t="shared" si="50"/>
        <v/>
      </c>
      <c r="BV114" s="549"/>
      <c r="BW114" s="549"/>
      <c r="BX114" s="549" t="str">
        <f t="shared" si="51"/>
        <v/>
      </c>
      <c r="BY114" s="549"/>
      <c r="BZ114" s="549"/>
      <c r="CA114" s="549" t="str">
        <f t="shared" si="52"/>
        <v/>
      </c>
      <c r="CB114" s="549"/>
      <c r="CC114" s="549"/>
      <c r="CD114" s="549" t="str">
        <f t="shared" si="53"/>
        <v/>
      </c>
      <c r="CE114" s="549"/>
      <c r="CF114" s="549"/>
      <c r="CG114" s="24"/>
      <c r="CH114" s="521" t="s">
        <v>28</v>
      </c>
      <c r="CI114" s="519"/>
      <c r="CJ114" s="520"/>
      <c r="CK114" s="513" t="s">
        <v>29</v>
      </c>
      <c r="CL114" s="519"/>
      <c r="CM114" s="520"/>
      <c r="CN114" s="513" t="s">
        <v>30</v>
      </c>
      <c r="CO114" s="514"/>
      <c r="CP114" s="515"/>
      <c r="CQ114" s="516" t="s">
        <v>31</v>
      </c>
      <c r="CR114" s="514"/>
      <c r="CS114" s="515"/>
      <c r="CT114" s="534" t="str">
        <f t="shared" si="54"/>
        <v/>
      </c>
      <c r="CU114" s="535"/>
      <c r="CV114" s="535"/>
      <c r="CW114" s="535"/>
      <c r="CX114" s="535"/>
      <c r="CY114" s="535"/>
      <c r="CZ114" s="535"/>
      <c r="DA114" s="535"/>
      <c r="DB114" s="535"/>
      <c r="DC114" s="536"/>
    </row>
    <row r="115" spans="1:107" s="1" customFormat="1" ht="18" customHeight="1">
      <c r="A115" s="544">
        <v>5</v>
      </c>
      <c r="B115" s="529"/>
      <c r="C115" s="561"/>
      <c r="D115" s="626" t="str">
        <f t="shared" si="29"/>
        <v/>
      </c>
      <c r="E115" s="626"/>
      <c r="F115" s="626"/>
      <c r="G115" s="627" t="str">
        <f t="shared" si="30"/>
        <v/>
      </c>
      <c r="H115" s="628"/>
      <c r="I115" s="629"/>
      <c r="J115" s="630" t="str">
        <f t="shared" si="31"/>
        <v/>
      </c>
      <c r="K115" s="562"/>
      <c r="L115" s="562"/>
      <c r="M115" s="562" t="str">
        <f t="shared" si="32"/>
        <v/>
      </c>
      <c r="N115" s="562"/>
      <c r="O115" s="562"/>
      <c r="P115" s="562" t="str">
        <f t="shared" si="33"/>
        <v/>
      </c>
      <c r="Q115" s="562"/>
      <c r="R115" s="562"/>
      <c r="S115" s="562" t="str">
        <f t="shared" si="34"/>
        <v/>
      </c>
      <c r="T115" s="562"/>
      <c r="U115" s="562"/>
      <c r="V115" s="562" t="str">
        <f t="shared" si="35"/>
        <v/>
      </c>
      <c r="W115" s="562"/>
      <c r="X115" s="562"/>
      <c r="Y115" s="562" t="str">
        <f t="shared" si="36"/>
        <v/>
      </c>
      <c r="Z115" s="562"/>
      <c r="AA115" s="562"/>
      <c r="AB115" s="562" t="str">
        <f t="shared" si="37"/>
        <v/>
      </c>
      <c r="AC115" s="562"/>
      <c r="AD115" s="562"/>
      <c r="AE115" s="562" t="str">
        <f t="shared" si="38"/>
        <v/>
      </c>
      <c r="AF115" s="562"/>
      <c r="AG115" s="562"/>
      <c r="AH115" s="562" t="str">
        <f t="shared" si="39"/>
        <v/>
      </c>
      <c r="AI115" s="562"/>
      <c r="AJ115" s="562"/>
      <c r="AK115" s="562" t="str">
        <f t="shared" si="40"/>
        <v/>
      </c>
      <c r="AL115" s="562"/>
      <c r="AM115" s="562"/>
      <c r="AN115" s="631" t="str">
        <f t="shared" si="41"/>
        <v/>
      </c>
      <c r="AO115" s="632" t="str">
        <f t="shared" si="41"/>
        <v/>
      </c>
      <c r="AP115" s="633"/>
      <c r="AQ115" s="633" t="str">
        <f t="shared" si="55"/>
        <v/>
      </c>
      <c r="AR115" s="633"/>
      <c r="AS115" s="633"/>
      <c r="AT115" s="633" t="str">
        <f t="shared" si="56"/>
        <v/>
      </c>
      <c r="AU115" s="633"/>
      <c r="AV115" s="634"/>
      <c r="AW115" s="635" t="str">
        <f t="shared" si="42"/>
        <v/>
      </c>
      <c r="AX115" s="636"/>
      <c r="AY115" s="636"/>
      <c r="AZ115" s="636" t="str">
        <f t="shared" si="43"/>
        <v/>
      </c>
      <c r="BA115" s="636"/>
      <c r="BB115" s="637"/>
      <c r="BC115" s="545" t="str">
        <f t="shared" si="44"/>
        <v/>
      </c>
      <c r="BD115" s="546"/>
      <c r="BE115" s="546"/>
      <c r="BF115" s="546" t="str">
        <f t="shared" si="45"/>
        <v/>
      </c>
      <c r="BG115" s="546"/>
      <c r="BH115" s="546"/>
      <c r="BI115" s="546" t="str">
        <f t="shared" si="46"/>
        <v/>
      </c>
      <c r="BJ115" s="546"/>
      <c r="BK115" s="547"/>
      <c r="BL115" s="548" t="str">
        <f t="shared" si="47"/>
        <v/>
      </c>
      <c r="BM115" s="549"/>
      <c r="BN115" s="549"/>
      <c r="BO115" s="549" t="str">
        <f t="shared" si="48"/>
        <v/>
      </c>
      <c r="BP115" s="549"/>
      <c r="BQ115" s="549"/>
      <c r="BR115" s="549" t="str">
        <f t="shared" si="49"/>
        <v/>
      </c>
      <c r="BS115" s="549"/>
      <c r="BT115" s="549"/>
      <c r="BU115" s="549" t="str">
        <f t="shared" si="50"/>
        <v/>
      </c>
      <c r="BV115" s="549"/>
      <c r="BW115" s="549"/>
      <c r="BX115" s="549" t="str">
        <f t="shared" si="51"/>
        <v/>
      </c>
      <c r="BY115" s="549"/>
      <c r="BZ115" s="549"/>
      <c r="CA115" s="549" t="str">
        <f t="shared" si="52"/>
        <v/>
      </c>
      <c r="CB115" s="549"/>
      <c r="CC115" s="549"/>
      <c r="CD115" s="549" t="str">
        <f t="shared" si="53"/>
        <v/>
      </c>
      <c r="CE115" s="549"/>
      <c r="CF115" s="549"/>
      <c r="CG115" s="24"/>
      <c r="CH115" s="544" t="s">
        <v>28</v>
      </c>
      <c r="CI115" s="529"/>
      <c r="CJ115" s="530"/>
      <c r="CK115" s="528" t="s">
        <v>29</v>
      </c>
      <c r="CL115" s="529"/>
      <c r="CM115" s="530"/>
      <c r="CN115" s="528" t="s">
        <v>30</v>
      </c>
      <c r="CO115" s="531"/>
      <c r="CP115" s="532"/>
      <c r="CQ115" s="533" t="s">
        <v>31</v>
      </c>
      <c r="CR115" s="531"/>
      <c r="CS115" s="532"/>
      <c r="CT115" s="534" t="str">
        <f t="shared" si="54"/>
        <v/>
      </c>
      <c r="CU115" s="535"/>
      <c r="CV115" s="535"/>
      <c r="CW115" s="535"/>
      <c r="CX115" s="535"/>
      <c r="CY115" s="535"/>
      <c r="CZ115" s="535"/>
      <c r="DA115" s="535"/>
      <c r="DB115" s="535"/>
      <c r="DC115" s="536"/>
    </row>
    <row r="116" spans="1:107" s="1" customFormat="1" ht="18" customHeight="1">
      <c r="A116" s="521">
        <v>6</v>
      </c>
      <c r="B116" s="519"/>
      <c r="C116" s="625"/>
      <c r="D116" s="562" t="str">
        <f t="shared" si="29"/>
        <v/>
      </c>
      <c r="E116" s="562"/>
      <c r="F116" s="562"/>
      <c r="G116" s="638" t="str">
        <f t="shared" si="30"/>
        <v/>
      </c>
      <c r="H116" s="639"/>
      <c r="I116" s="640"/>
      <c r="J116" s="630" t="str">
        <f t="shared" si="31"/>
        <v/>
      </c>
      <c r="K116" s="562"/>
      <c r="L116" s="562"/>
      <c r="M116" s="562" t="str">
        <f t="shared" si="32"/>
        <v/>
      </c>
      <c r="N116" s="562"/>
      <c r="O116" s="562"/>
      <c r="P116" s="562" t="str">
        <f t="shared" si="33"/>
        <v/>
      </c>
      <c r="Q116" s="562"/>
      <c r="R116" s="562"/>
      <c r="S116" s="562" t="str">
        <f t="shared" si="34"/>
        <v/>
      </c>
      <c r="T116" s="562"/>
      <c r="U116" s="562"/>
      <c r="V116" s="562" t="str">
        <f t="shared" si="35"/>
        <v/>
      </c>
      <c r="W116" s="562"/>
      <c r="X116" s="562"/>
      <c r="Y116" s="562" t="str">
        <f t="shared" si="36"/>
        <v/>
      </c>
      <c r="Z116" s="562"/>
      <c r="AA116" s="562"/>
      <c r="AB116" s="562" t="str">
        <f t="shared" si="37"/>
        <v/>
      </c>
      <c r="AC116" s="562"/>
      <c r="AD116" s="562"/>
      <c r="AE116" s="562" t="str">
        <f t="shared" si="38"/>
        <v/>
      </c>
      <c r="AF116" s="562"/>
      <c r="AG116" s="562"/>
      <c r="AH116" s="562" t="str">
        <f t="shared" si="39"/>
        <v/>
      </c>
      <c r="AI116" s="562"/>
      <c r="AJ116" s="562"/>
      <c r="AK116" s="562" t="str">
        <f t="shared" si="40"/>
        <v/>
      </c>
      <c r="AL116" s="562"/>
      <c r="AM116" s="562"/>
      <c r="AN116" s="631" t="str">
        <f t="shared" si="41"/>
        <v/>
      </c>
      <c r="AO116" s="632" t="str">
        <f t="shared" si="41"/>
        <v/>
      </c>
      <c r="AP116" s="633"/>
      <c r="AQ116" s="633" t="str">
        <f t="shared" si="55"/>
        <v/>
      </c>
      <c r="AR116" s="633"/>
      <c r="AS116" s="633"/>
      <c r="AT116" s="633" t="str">
        <f t="shared" si="56"/>
        <v/>
      </c>
      <c r="AU116" s="633"/>
      <c r="AV116" s="634"/>
      <c r="AW116" s="635" t="str">
        <f t="shared" si="42"/>
        <v/>
      </c>
      <c r="AX116" s="636"/>
      <c r="AY116" s="636"/>
      <c r="AZ116" s="636" t="str">
        <f t="shared" si="43"/>
        <v/>
      </c>
      <c r="BA116" s="636"/>
      <c r="BB116" s="637"/>
      <c r="BC116" s="545" t="str">
        <f t="shared" si="44"/>
        <v/>
      </c>
      <c r="BD116" s="546"/>
      <c r="BE116" s="546"/>
      <c r="BF116" s="546" t="str">
        <f t="shared" si="45"/>
        <v/>
      </c>
      <c r="BG116" s="546"/>
      <c r="BH116" s="546"/>
      <c r="BI116" s="546" t="str">
        <f t="shared" si="46"/>
        <v/>
      </c>
      <c r="BJ116" s="546"/>
      <c r="BK116" s="547"/>
      <c r="BL116" s="548" t="str">
        <f t="shared" si="47"/>
        <v/>
      </c>
      <c r="BM116" s="549"/>
      <c r="BN116" s="549"/>
      <c r="BO116" s="549" t="str">
        <f t="shared" si="48"/>
        <v/>
      </c>
      <c r="BP116" s="549"/>
      <c r="BQ116" s="549"/>
      <c r="BR116" s="549" t="str">
        <f t="shared" si="49"/>
        <v/>
      </c>
      <c r="BS116" s="549"/>
      <c r="BT116" s="549"/>
      <c r="BU116" s="549" t="str">
        <f t="shared" si="50"/>
        <v/>
      </c>
      <c r="BV116" s="549"/>
      <c r="BW116" s="549"/>
      <c r="BX116" s="549" t="str">
        <f t="shared" si="51"/>
        <v/>
      </c>
      <c r="BY116" s="549"/>
      <c r="BZ116" s="549"/>
      <c r="CA116" s="549" t="str">
        <f t="shared" si="52"/>
        <v/>
      </c>
      <c r="CB116" s="549"/>
      <c r="CC116" s="549"/>
      <c r="CD116" s="549" t="str">
        <f t="shared" si="53"/>
        <v/>
      </c>
      <c r="CE116" s="549"/>
      <c r="CF116" s="549"/>
      <c r="CG116" s="24"/>
      <c r="CH116" s="521" t="s">
        <v>28</v>
      </c>
      <c r="CI116" s="519"/>
      <c r="CJ116" s="520"/>
      <c r="CK116" s="513" t="s">
        <v>29</v>
      </c>
      <c r="CL116" s="519"/>
      <c r="CM116" s="520"/>
      <c r="CN116" s="513" t="s">
        <v>30</v>
      </c>
      <c r="CO116" s="514"/>
      <c r="CP116" s="515"/>
      <c r="CQ116" s="516" t="s">
        <v>31</v>
      </c>
      <c r="CR116" s="514"/>
      <c r="CS116" s="515"/>
      <c r="CT116" s="534" t="str">
        <f t="shared" si="54"/>
        <v/>
      </c>
      <c r="CU116" s="535"/>
      <c r="CV116" s="535"/>
      <c r="CW116" s="535"/>
      <c r="CX116" s="535"/>
      <c r="CY116" s="535"/>
      <c r="CZ116" s="535"/>
      <c r="DA116" s="535"/>
      <c r="DB116" s="535"/>
      <c r="DC116" s="536"/>
    </row>
    <row r="117" spans="1:107" s="1" customFormat="1" ht="18" customHeight="1">
      <c r="A117" s="544">
        <v>7</v>
      </c>
      <c r="B117" s="529"/>
      <c r="C117" s="561"/>
      <c r="D117" s="562" t="str">
        <f t="shared" si="29"/>
        <v/>
      </c>
      <c r="E117" s="562"/>
      <c r="F117" s="562"/>
      <c r="G117" s="638" t="str">
        <f t="shared" si="30"/>
        <v/>
      </c>
      <c r="H117" s="639"/>
      <c r="I117" s="640"/>
      <c r="J117" s="630" t="str">
        <f t="shared" si="31"/>
        <v/>
      </c>
      <c r="K117" s="562"/>
      <c r="L117" s="562"/>
      <c r="M117" s="562" t="str">
        <f t="shared" si="32"/>
        <v/>
      </c>
      <c r="N117" s="562"/>
      <c r="O117" s="562"/>
      <c r="P117" s="562" t="str">
        <f t="shared" si="33"/>
        <v/>
      </c>
      <c r="Q117" s="562"/>
      <c r="R117" s="562"/>
      <c r="S117" s="562" t="str">
        <f t="shared" si="34"/>
        <v/>
      </c>
      <c r="T117" s="562"/>
      <c r="U117" s="562"/>
      <c r="V117" s="562" t="str">
        <f t="shared" si="35"/>
        <v/>
      </c>
      <c r="W117" s="562"/>
      <c r="X117" s="562"/>
      <c r="Y117" s="562" t="str">
        <f t="shared" si="36"/>
        <v/>
      </c>
      <c r="Z117" s="562"/>
      <c r="AA117" s="562"/>
      <c r="AB117" s="562" t="str">
        <f t="shared" si="37"/>
        <v/>
      </c>
      <c r="AC117" s="562"/>
      <c r="AD117" s="562"/>
      <c r="AE117" s="562" t="str">
        <f t="shared" si="38"/>
        <v/>
      </c>
      <c r="AF117" s="562"/>
      <c r="AG117" s="562"/>
      <c r="AH117" s="562" t="str">
        <f t="shared" si="39"/>
        <v/>
      </c>
      <c r="AI117" s="562"/>
      <c r="AJ117" s="562"/>
      <c r="AK117" s="562" t="str">
        <f t="shared" si="40"/>
        <v/>
      </c>
      <c r="AL117" s="562"/>
      <c r="AM117" s="562"/>
      <c r="AN117" s="631" t="str">
        <f t="shared" si="41"/>
        <v/>
      </c>
      <c r="AO117" s="632" t="str">
        <f t="shared" si="41"/>
        <v/>
      </c>
      <c r="AP117" s="633"/>
      <c r="AQ117" s="633" t="str">
        <f t="shared" si="55"/>
        <v/>
      </c>
      <c r="AR117" s="633"/>
      <c r="AS117" s="633"/>
      <c r="AT117" s="633" t="str">
        <f t="shared" si="56"/>
        <v/>
      </c>
      <c r="AU117" s="633"/>
      <c r="AV117" s="634"/>
      <c r="AW117" s="635" t="str">
        <f t="shared" si="42"/>
        <v/>
      </c>
      <c r="AX117" s="636"/>
      <c r="AY117" s="636"/>
      <c r="AZ117" s="636" t="str">
        <f t="shared" si="43"/>
        <v/>
      </c>
      <c r="BA117" s="636"/>
      <c r="BB117" s="637"/>
      <c r="BC117" s="545" t="str">
        <f t="shared" si="44"/>
        <v/>
      </c>
      <c r="BD117" s="546"/>
      <c r="BE117" s="546"/>
      <c r="BF117" s="546" t="str">
        <f t="shared" si="45"/>
        <v/>
      </c>
      <c r="BG117" s="546"/>
      <c r="BH117" s="546"/>
      <c r="BI117" s="546" t="str">
        <f t="shared" si="46"/>
        <v/>
      </c>
      <c r="BJ117" s="546"/>
      <c r="BK117" s="547"/>
      <c r="BL117" s="548" t="str">
        <f t="shared" si="47"/>
        <v/>
      </c>
      <c r="BM117" s="549"/>
      <c r="BN117" s="549"/>
      <c r="BO117" s="549" t="str">
        <f t="shared" si="48"/>
        <v/>
      </c>
      <c r="BP117" s="549"/>
      <c r="BQ117" s="549"/>
      <c r="BR117" s="549" t="str">
        <f t="shared" si="49"/>
        <v/>
      </c>
      <c r="BS117" s="549"/>
      <c r="BT117" s="549"/>
      <c r="BU117" s="549" t="str">
        <f t="shared" si="50"/>
        <v/>
      </c>
      <c r="BV117" s="549"/>
      <c r="BW117" s="549"/>
      <c r="BX117" s="549" t="str">
        <f t="shared" si="51"/>
        <v/>
      </c>
      <c r="BY117" s="549"/>
      <c r="BZ117" s="549"/>
      <c r="CA117" s="549" t="str">
        <f t="shared" si="52"/>
        <v/>
      </c>
      <c r="CB117" s="549"/>
      <c r="CC117" s="549"/>
      <c r="CD117" s="549" t="str">
        <f t="shared" si="53"/>
        <v/>
      </c>
      <c r="CE117" s="549"/>
      <c r="CF117" s="549"/>
      <c r="CG117" s="24"/>
      <c r="CH117" s="521" t="s">
        <v>28</v>
      </c>
      <c r="CI117" s="519"/>
      <c r="CJ117" s="520"/>
      <c r="CK117" s="513" t="s">
        <v>29</v>
      </c>
      <c r="CL117" s="519"/>
      <c r="CM117" s="520"/>
      <c r="CN117" s="513" t="s">
        <v>30</v>
      </c>
      <c r="CO117" s="514"/>
      <c r="CP117" s="515"/>
      <c r="CQ117" s="516" t="s">
        <v>31</v>
      </c>
      <c r="CR117" s="514"/>
      <c r="CS117" s="515"/>
      <c r="CT117" s="534" t="str">
        <f t="shared" si="54"/>
        <v/>
      </c>
      <c r="CU117" s="535"/>
      <c r="CV117" s="535"/>
      <c r="CW117" s="535"/>
      <c r="CX117" s="535"/>
      <c r="CY117" s="535"/>
      <c r="CZ117" s="535"/>
      <c r="DA117" s="535"/>
      <c r="DB117" s="535"/>
      <c r="DC117" s="536"/>
    </row>
    <row r="118" spans="1:107" s="1" customFormat="1" ht="18" customHeight="1">
      <c r="A118" s="521">
        <v>8</v>
      </c>
      <c r="B118" s="519"/>
      <c r="C118" s="625"/>
      <c r="D118" s="626" t="str">
        <f t="shared" si="29"/>
        <v/>
      </c>
      <c r="E118" s="626"/>
      <c r="F118" s="626"/>
      <c r="G118" s="627" t="str">
        <f t="shared" si="30"/>
        <v/>
      </c>
      <c r="H118" s="628"/>
      <c r="I118" s="629"/>
      <c r="J118" s="630" t="str">
        <f t="shared" si="31"/>
        <v/>
      </c>
      <c r="K118" s="562"/>
      <c r="L118" s="562"/>
      <c r="M118" s="562" t="str">
        <f t="shared" si="32"/>
        <v/>
      </c>
      <c r="N118" s="562"/>
      <c r="O118" s="562"/>
      <c r="P118" s="562" t="str">
        <f t="shared" si="33"/>
        <v/>
      </c>
      <c r="Q118" s="562"/>
      <c r="R118" s="562"/>
      <c r="S118" s="562" t="str">
        <f t="shared" si="34"/>
        <v/>
      </c>
      <c r="T118" s="562"/>
      <c r="U118" s="562"/>
      <c r="V118" s="562" t="str">
        <f t="shared" si="35"/>
        <v/>
      </c>
      <c r="W118" s="562"/>
      <c r="X118" s="562"/>
      <c r="Y118" s="562" t="str">
        <f t="shared" si="36"/>
        <v/>
      </c>
      <c r="Z118" s="562"/>
      <c r="AA118" s="562"/>
      <c r="AB118" s="562" t="str">
        <f t="shared" si="37"/>
        <v/>
      </c>
      <c r="AC118" s="562"/>
      <c r="AD118" s="562"/>
      <c r="AE118" s="562" t="str">
        <f t="shared" si="38"/>
        <v/>
      </c>
      <c r="AF118" s="562"/>
      <c r="AG118" s="562"/>
      <c r="AH118" s="562" t="str">
        <f t="shared" si="39"/>
        <v/>
      </c>
      <c r="AI118" s="562"/>
      <c r="AJ118" s="562"/>
      <c r="AK118" s="562" t="str">
        <f t="shared" si="40"/>
        <v/>
      </c>
      <c r="AL118" s="562"/>
      <c r="AM118" s="562"/>
      <c r="AN118" s="631" t="str">
        <f t="shared" si="41"/>
        <v/>
      </c>
      <c r="AO118" s="632" t="str">
        <f t="shared" si="41"/>
        <v/>
      </c>
      <c r="AP118" s="633"/>
      <c r="AQ118" s="633" t="str">
        <f t="shared" si="55"/>
        <v/>
      </c>
      <c r="AR118" s="633"/>
      <c r="AS118" s="633"/>
      <c r="AT118" s="633" t="str">
        <f t="shared" si="56"/>
        <v/>
      </c>
      <c r="AU118" s="633"/>
      <c r="AV118" s="634"/>
      <c r="AW118" s="635" t="str">
        <f t="shared" si="42"/>
        <v/>
      </c>
      <c r="AX118" s="636"/>
      <c r="AY118" s="636"/>
      <c r="AZ118" s="636" t="str">
        <f t="shared" si="43"/>
        <v/>
      </c>
      <c r="BA118" s="636"/>
      <c r="BB118" s="637"/>
      <c r="BC118" s="545" t="str">
        <f t="shared" si="44"/>
        <v/>
      </c>
      <c r="BD118" s="546"/>
      <c r="BE118" s="546"/>
      <c r="BF118" s="546" t="str">
        <f t="shared" si="45"/>
        <v/>
      </c>
      <c r="BG118" s="546"/>
      <c r="BH118" s="546"/>
      <c r="BI118" s="546" t="str">
        <f t="shared" si="46"/>
        <v/>
      </c>
      <c r="BJ118" s="546"/>
      <c r="BK118" s="547"/>
      <c r="BL118" s="548" t="str">
        <f t="shared" si="47"/>
        <v/>
      </c>
      <c r="BM118" s="549"/>
      <c r="BN118" s="549"/>
      <c r="BO118" s="549" t="str">
        <f t="shared" si="48"/>
        <v/>
      </c>
      <c r="BP118" s="549"/>
      <c r="BQ118" s="549"/>
      <c r="BR118" s="549" t="str">
        <f t="shared" si="49"/>
        <v/>
      </c>
      <c r="BS118" s="549"/>
      <c r="BT118" s="549"/>
      <c r="BU118" s="549" t="str">
        <f t="shared" si="50"/>
        <v/>
      </c>
      <c r="BV118" s="549"/>
      <c r="BW118" s="549"/>
      <c r="BX118" s="549" t="str">
        <f t="shared" si="51"/>
        <v/>
      </c>
      <c r="BY118" s="549"/>
      <c r="BZ118" s="549"/>
      <c r="CA118" s="549" t="str">
        <f t="shared" si="52"/>
        <v/>
      </c>
      <c r="CB118" s="549"/>
      <c r="CC118" s="549"/>
      <c r="CD118" s="549" t="str">
        <f t="shared" si="53"/>
        <v/>
      </c>
      <c r="CE118" s="549"/>
      <c r="CF118" s="549"/>
      <c r="CG118" s="24"/>
      <c r="CH118" s="544" t="s">
        <v>28</v>
      </c>
      <c r="CI118" s="529"/>
      <c r="CJ118" s="530"/>
      <c r="CK118" s="528" t="s">
        <v>29</v>
      </c>
      <c r="CL118" s="529"/>
      <c r="CM118" s="530"/>
      <c r="CN118" s="528" t="s">
        <v>30</v>
      </c>
      <c r="CO118" s="531"/>
      <c r="CP118" s="532"/>
      <c r="CQ118" s="533" t="s">
        <v>31</v>
      </c>
      <c r="CR118" s="531"/>
      <c r="CS118" s="532"/>
      <c r="CT118" s="534" t="str">
        <f t="shared" si="54"/>
        <v/>
      </c>
      <c r="CU118" s="535"/>
      <c r="CV118" s="535"/>
      <c r="CW118" s="535"/>
      <c r="CX118" s="535"/>
      <c r="CY118" s="535"/>
      <c r="CZ118" s="535"/>
      <c r="DA118" s="535"/>
      <c r="DB118" s="535"/>
      <c r="DC118" s="536"/>
    </row>
    <row r="119" spans="1:107" s="1" customFormat="1" ht="18" customHeight="1">
      <c r="A119" s="544">
        <v>9</v>
      </c>
      <c r="B119" s="529"/>
      <c r="C119" s="561"/>
      <c r="D119" s="562" t="str">
        <f t="shared" si="29"/>
        <v/>
      </c>
      <c r="E119" s="562"/>
      <c r="F119" s="562"/>
      <c r="G119" s="638" t="str">
        <f t="shared" si="30"/>
        <v/>
      </c>
      <c r="H119" s="639"/>
      <c r="I119" s="640"/>
      <c r="J119" s="630" t="str">
        <f t="shared" si="31"/>
        <v/>
      </c>
      <c r="K119" s="562"/>
      <c r="L119" s="562"/>
      <c r="M119" s="562" t="str">
        <f t="shared" si="32"/>
        <v/>
      </c>
      <c r="N119" s="562"/>
      <c r="O119" s="562"/>
      <c r="P119" s="562" t="str">
        <f t="shared" si="33"/>
        <v/>
      </c>
      <c r="Q119" s="562"/>
      <c r="R119" s="562"/>
      <c r="S119" s="562" t="str">
        <f t="shared" si="34"/>
        <v/>
      </c>
      <c r="T119" s="562"/>
      <c r="U119" s="562"/>
      <c r="V119" s="562" t="str">
        <f t="shared" si="35"/>
        <v/>
      </c>
      <c r="W119" s="562"/>
      <c r="X119" s="562"/>
      <c r="Y119" s="562" t="str">
        <f t="shared" si="36"/>
        <v/>
      </c>
      <c r="Z119" s="562"/>
      <c r="AA119" s="562"/>
      <c r="AB119" s="562" t="str">
        <f t="shared" si="37"/>
        <v/>
      </c>
      <c r="AC119" s="562"/>
      <c r="AD119" s="562"/>
      <c r="AE119" s="562" t="str">
        <f t="shared" si="38"/>
        <v/>
      </c>
      <c r="AF119" s="562"/>
      <c r="AG119" s="562"/>
      <c r="AH119" s="562" t="str">
        <f t="shared" si="39"/>
        <v/>
      </c>
      <c r="AI119" s="562"/>
      <c r="AJ119" s="562"/>
      <c r="AK119" s="562" t="str">
        <f t="shared" si="40"/>
        <v/>
      </c>
      <c r="AL119" s="562"/>
      <c r="AM119" s="562"/>
      <c r="AN119" s="631" t="str">
        <f t="shared" si="41"/>
        <v/>
      </c>
      <c r="AO119" s="632" t="str">
        <f t="shared" si="41"/>
        <v/>
      </c>
      <c r="AP119" s="633"/>
      <c r="AQ119" s="633" t="str">
        <f t="shared" si="55"/>
        <v/>
      </c>
      <c r="AR119" s="633"/>
      <c r="AS119" s="633"/>
      <c r="AT119" s="633" t="str">
        <f t="shared" si="56"/>
        <v/>
      </c>
      <c r="AU119" s="633"/>
      <c r="AV119" s="634"/>
      <c r="AW119" s="635" t="str">
        <f t="shared" si="42"/>
        <v/>
      </c>
      <c r="AX119" s="636"/>
      <c r="AY119" s="636"/>
      <c r="AZ119" s="636" t="str">
        <f t="shared" si="43"/>
        <v/>
      </c>
      <c r="BA119" s="636"/>
      <c r="BB119" s="637"/>
      <c r="BC119" s="545" t="str">
        <f t="shared" si="44"/>
        <v/>
      </c>
      <c r="BD119" s="546"/>
      <c r="BE119" s="546"/>
      <c r="BF119" s="546" t="str">
        <f t="shared" si="45"/>
        <v/>
      </c>
      <c r="BG119" s="546"/>
      <c r="BH119" s="546"/>
      <c r="BI119" s="546" t="str">
        <f t="shared" si="46"/>
        <v/>
      </c>
      <c r="BJ119" s="546"/>
      <c r="BK119" s="547"/>
      <c r="BL119" s="548" t="str">
        <f t="shared" si="47"/>
        <v/>
      </c>
      <c r="BM119" s="549"/>
      <c r="BN119" s="549"/>
      <c r="BO119" s="549" t="str">
        <f t="shared" si="48"/>
        <v/>
      </c>
      <c r="BP119" s="549"/>
      <c r="BQ119" s="549"/>
      <c r="BR119" s="549" t="str">
        <f t="shared" si="49"/>
        <v/>
      </c>
      <c r="BS119" s="549"/>
      <c r="BT119" s="549"/>
      <c r="BU119" s="549" t="str">
        <f t="shared" si="50"/>
        <v/>
      </c>
      <c r="BV119" s="549"/>
      <c r="BW119" s="549"/>
      <c r="BX119" s="549" t="str">
        <f t="shared" si="51"/>
        <v/>
      </c>
      <c r="BY119" s="549"/>
      <c r="BZ119" s="549"/>
      <c r="CA119" s="549" t="str">
        <f t="shared" si="52"/>
        <v/>
      </c>
      <c r="CB119" s="549"/>
      <c r="CC119" s="549"/>
      <c r="CD119" s="549" t="str">
        <f t="shared" si="53"/>
        <v/>
      </c>
      <c r="CE119" s="549"/>
      <c r="CF119" s="549"/>
      <c r="CG119" s="24"/>
      <c r="CH119" s="521" t="s">
        <v>28</v>
      </c>
      <c r="CI119" s="519"/>
      <c r="CJ119" s="520"/>
      <c r="CK119" s="513" t="s">
        <v>29</v>
      </c>
      <c r="CL119" s="519"/>
      <c r="CM119" s="520"/>
      <c r="CN119" s="513" t="s">
        <v>30</v>
      </c>
      <c r="CO119" s="514"/>
      <c r="CP119" s="515"/>
      <c r="CQ119" s="516" t="s">
        <v>31</v>
      </c>
      <c r="CR119" s="514"/>
      <c r="CS119" s="515"/>
      <c r="CT119" s="534" t="str">
        <f t="shared" si="54"/>
        <v/>
      </c>
      <c r="CU119" s="535"/>
      <c r="CV119" s="535"/>
      <c r="CW119" s="535"/>
      <c r="CX119" s="535"/>
      <c r="CY119" s="535"/>
      <c r="CZ119" s="535"/>
      <c r="DA119" s="535"/>
      <c r="DB119" s="535"/>
      <c r="DC119" s="536"/>
    </row>
    <row r="120" spans="1:107" s="1" customFormat="1" ht="18" customHeight="1">
      <c r="A120" s="521">
        <v>10</v>
      </c>
      <c r="B120" s="519"/>
      <c r="C120" s="625"/>
      <c r="D120" s="626" t="str">
        <f t="shared" si="29"/>
        <v/>
      </c>
      <c r="E120" s="626"/>
      <c r="F120" s="626"/>
      <c r="G120" s="627" t="str">
        <f t="shared" si="30"/>
        <v/>
      </c>
      <c r="H120" s="628"/>
      <c r="I120" s="629"/>
      <c r="J120" s="630" t="str">
        <f t="shared" si="31"/>
        <v/>
      </c>
      <c r="K120" s="562"/>
      <c r="L120" s="562"/>
      <c r="M120" s="562" t="str">
        <f t="shared" si="32"/>
        <v/>
      </c>
      <c r="N120" s="562"/>
      <c r="O120" s="562"/>
      <c r="P120" s="562" t="str">
        <f t="shared" si="33"/>
        <v/>
      </c>
      <c r="Q120" s="562"/>
      <c r="R120" s="562"/>
      <c r="S120" s="562" t="str">
        <f t="shared" si="34"/>
        <v/>
      </c>
      <c r="T120" s="562"/>
      <c r="U120" s="562"/>
      <c r="V120" s="562" t="str">
        <f t="shared" si="35"/>
        <v/>
      </c>
      <c r="W120" s="562"/>
      <c r="X120" s="562"/>
      <c r="Y120" s="562" t="str">
        <f t="shared" si="36"/>
        <v/>
      </c>
      <c r="Z120" s="562"/>
      <c r="AA120" s="562"/>
      <c r="AB120" s="562" t="str">
        <f t="shared" si="37"/>
        <v/>
      </c>
      <c r="AC120" s="562"/>
      <c r="AD120" s="562"/>
      <c r="AE120" s="562" t="str">
        <f t="shared" si="38"/>
        <v/>
      </c>
      <c r="AF120" s="562"/>
      <c r="AG120" s="562"/>
      <c r="AH120" s="562" t="str">
        <f t="shared" si="39"/>
        <v/>
      </c>
      <c r="AI120" s="562"/>
      <c r="AJ120" s="562"/>
      <c r="AK120" s="562" t="str">
        <f t="shared" si="40"/>
        <v/>
      </c>
      <c r="AL120" s="562"/>
      <c r="AM120" s="562"/>
      <c r="AN120" s="631" t="str">
        <f t="shared" si="41"/>
        <v/>
      </c>
      <c r="AO120" s="632" t="str">
        <f t="shared" si="41"/>
        <v/>
      </c>
      <c r="AP120" s="633"/>
      <c r="AQ120" s="633" t="str">
        <f t="shared" si="55"/>
        <v/>
      </c>
      <c r="AR120" s="633"/>
      <c r="AS120" s="633"/>
      <c r="AT120" s="633" t="str">
        <f t="shared" si="56"/>
        <v/>
      </c>
      <c r="AU120" s="633"/>
      <c r="AV120" s="634"/>
      <c r="AW120" s="635" t="str">
        <f t="shared" si="42"/>
        <v/>
      </c>
      <c r="AX120" s="636"/>
      <c r="AY120" s="636"/>
      <c r="AZ120" s="636" t="str">
        <f t="shared" si="43"/>
        <v/>
      </c>
      <c r="BA120" s="636"/>
      <c r="BB120" s="637"/>
      <c r="BC120" s="545" t="str">
        <f t="shared" si="44"/>
        <v/>
      </c>
      <c r="BD120" s="546"/>
      <c r="BE120" s="546"/>
      <c r="BF120" s="546" t="str">
        <f t="shared" si="45"/>
        <v/>
      </c>
      <c r="BG120" s="546"/>
      <c r="BH120" s="546"/>
      <c r="BI120" s="546" t="str">
        <f t="shared" si="46"/>
        <v/>
      </c>
      <c r="BJ120" s="546"/>
      <c r="BK120" s="547"/>
      <c r="BL120" s="548" t="str">
        <f t="shared" si="47"/>
        <v/>
      </c>
      <c r="BM120" s="549"/>
      <c r="BN120" s="549"/>
      <c r="BO120" s="549" t="str">
        <f t="shared" si="48"/>
        <v/>
      </c>
      <c r="BP120" s="549"/>
      <c r="BQ120" s="549"/>
      <c r="BR120" s="549" t="str">
        <f t="shared" si="49"/>
        <v/>
      </c>
      <c r="BS120" s="549"/>
      <c r="BT120" s="549"/>
      <c r="BU120" s="549" t="str">
        <f t="shared" si="50"/>
        <v/>
      </c>
      <c r="BV120" s="549"/>
      <c r="BW120" s="549"/>
      <c r="BX120" s="549" t="str">
        <f t="shared" si="51"/>
        <v/>
      </c>
      <c r="BY120" s="549"/>
      <c r="BZ120" s="549"/>
      <c r="CA120" s="549" t="str">
        <f t="shared" si="52"/>
        <v/>
      </c>
      <c r="CB120" s="549"/>
      <c r="CC120" s="549"/>
      <c r="CD120" s="549" t="str">
        <f t="shared" si="53"/>
        <v/>
      </c>
      <c r="CE120" s="549"/>
      <c r="CF120" s="549"/>
      <c r="CG120" s="24"/>
      <c r="CH120" s="544" t="s">
        <v>28</v>
      </c>
      <c r="CI120" s="529"/>
      <c r="CJ120" s="530"/>
      <c r="CK120" s="528" t="s">
        <v>29</v>
      </c>
      <c r="CL120" s="529"/>
      <c r="CM120" s="530"/>
      <c r="CN120" s="528" t="s">
        <v>30</v>
      </c>
      <c r="CO120" s="531"/>
      <c r="CP120" s="532"/>
      <c r="CQ120" s="533" t="s">
        <v>31</v>
      </c>
      <c r="CR120" s="531"/>
      <c r="CS120" s="532"/>
      <c r="CT120" s="534" t="str">
        <f t="shared" si="54"/>
        <v/>
      </c>
      <c r="CU120" s="535"/>
      <c r="CV120" s="535"/>
      <c r="CW120" s="535"/>
      <c r="CX120" s="535"/>
      <c r="CY120" s="535"/>
      <c r="CZ120" s="535"/>
      <c r="DA120" s="535"/>
      <c r="DB120" s="535"/>
      <c r="DC120" s="536"/>
    </row>
    <row r="121" spans="1:107" s="1" customFormat="1" ht="18" customHeight="1">
      <c r="A121" s="544">
        <v>11</v>
      </c>
      <c r="B121" s="529"/>
      <c r="C121" s="561"/>
      <c r="D121" s="562" t="str">
        <f t="shared" si="29"/>
        <v/>
      </c>
      <c r="E121" s="562"/>
      <c r="F121" s="562"/>
      <c r="G121" s="638" t="str">
        <f t="shared" si="30"/>
        <v/>
      </c>
      <c r="H121" s="639"/>
      <c r="I121" s="640"/>
      <c r="J121" s="630" t="str">
        <f t="shared" si="31"/>
        <v/>
      </c>
      <c r="K121" s="562"/>
      <c r="L121" s="562"/>
      <c r="M121" s="562" t="str">
        <f t="shared" si="32"/>
        <v/>
      </c>
      <c r="N121" s="562"/>
      <c r="O121" s="562"/>
      <c r="P121" s="562" t="str">
        <f t="shared" si="33"/>
        <v/>
      </c>
      <c r="Q121" s="562"/>
      <c r="R121" s="562"/>
      <c r="S121" s="562" t="str">
        <f t="shared" si="34"/>
        <v/>
      </c>
      <c r="T121" s="562"/>
      <c r="U121" s="562"/>
      <c r="V121" s="562" t="str">
        <f t="shared" si="35"/>
        <v/>
      </c>
      <c r="W121" s="562"/>
      <c r="X121" s="562"/>
      <c r="Y121" s="562" t="str">
        <f t="shared" si="36"/>
        <v/>
      </c>
      <c r="Z121" s="562"/>
      <c r="AA121" s="562"/>
      <c r="AB121" s="562" t="str">
        <f t="shared" si="37"/>
        <v/>
      </c>
      <c r="AC121" s="562"/>
      <c r="AD121" s="562"/>
      <c r="AE121" s="562" t="str">
        <f t="shared" si="38"/>
        <v/>
      </c>
      <c r="AF121" s="562"/>
      <c r="AG121" s="562"/>
      <c r="AH121" s="562" t="str">
        <f t="shared" si="39"/>
        <v/>
      </c>
      <c r="AI121" s="562"/>
      <c r="AJ121" s="562"/>
      <c r="AK121" s="562" t="str">
        <f t="shared" si="40"/>
        <v/>
      </c>
      <c r="AL121" s="562"/>
      <c r="AM121" s="562"/>
      <c r="AN121" s="631" t="str">
        <f t="shared" si="41"/>
        <v/>
      </c>
      <c r="AO121" s="632" t="str">
        <f t="shared" si="41"/>
        <v/>
      </c>
      <c r="AP121" s="633"/>
      <c r="AQ121" s="633" t="str">
        <f t="shared" si="55"/>
        <v/>
      </c>
      <c r="AR121" s="633"/>
      <c r="AS121" s="633"/>
      <c r="AT121" s="633" t="str">
        <f t="shared" si="56"/>
        <v/>
      </c>
      <c r="AU121" s="633"/>
      <c r="AV121" s="634"/>
      <c r="AW121" s="635" t="str">
        <f t="shared" si="42"/>
        <v/>
      </c>
      <c r="AX121" s="636"/>
      <c r="AY121" s="636"/>
      <c r="AZ121" s="636" t="str">
        <f t="shared" si="43"/>
        <v/>
      </c>
      <c r="BA121" s="636"/>
      <c r="BB121" s="637"/>
      <c r="BC121" s="545" t="str">
        <f t="shared" si="44"/>
        <v/>
      </c>
      <c r="BD121" s="546"/>
      <c r="BE121" s="546"/>
      <c r="BF121" s="546" t="str">
        <f t="shared" si="45"/>
        <v/>
      </c>
      <c r="BG121" s="546"/>
      <c r="BH121" s="546"/>
      <c r="BI121" s="546" t="str">
        <f t="shared" si="46"/>
        <v/>
      </c>
      <c r="BJ121" s="546"/>
      <c r="BK121" s="547"/>
      <c r="BL121" s="548" t="str">
        <f t="shared" si="47"/>
        <v/>
      </c>
      <c r="BM121" s="549"/>
      <c r="BN121" s="549"/>
      <c r="BO121" s="549" t="str">
        <f t="shared" si="48"/>
        <v/>
      </c>
      <c r="BP121" s="549"/>
      <c r="BQ121" s="549"/>
      <c r="BR121" s="549" t="str">
        <f t="shared" si="49"/>
        <v/>
      </c>
      <c r="BS121" s="549"/>
      <c r="BT121" s="549"/>
      <c r="BU121" s="549" t="str">
        <f t="shared" si="50"/>
        <v/>
      </c>
      <c r="BV121" s="549"/>
      <c r="BW121" s="549"/>
      <c r="BX121" s="549" t="str">
        <f t="shared" si="51"/>
        <v/>
      </c>
      <c r="BY121" s="549"/>
      <c r="BZ121" s="549"/>
      <c r="CA121" s="549" t="str">
        <f t="shared" si="52"/>
        <v/>
      </c>
      <c r="CB121" s="549"/>
      <c r="CC121" s="549"/>
      <c r="CD121" s="549" t="str">
        <f t="shared" si="53"/>
        <v/>
      </c>
      <c r="CE121" s="549"/>
      <c r="CF121" s="549"/>
      <c r="CG121" s="24"/>
      <c r="CH121" s="521" t="s">
        <v>28</v>
      </c>
      <c r="CI121" s="519"/>
      <c r="CJ121" s="520"/>
      <c r="CK121" s="513" t="s">
        <v>29</v>
      </c>
      <c r="CL121" s="519"/>
      <c r="CM121" s="520"/>
      <c r="CN121" s="513" t="s">
        <v>30</v>
      </c>
      <c r="CO121" s="514"/>
      <c r="CP121" s="515"/>
      <c r="CQ121" s="516" t="s">
        <v>31</v>
      </c>
      <c r="CR121" s="514"/>
      <c r="CS121" s="515"/>
      <c r="CT121" s="534" t="str">
        <f t="shared" si="54"/>
        <v/>
      </c>
      <c r="CU121" s="535"/>
      <c r="CV121" s="535"/>
      <c r="CW121" s="535"/>
      <c r="CX121" s="535"/>
      <c r="CY121" s="535"/>
      <c r="CZ121" s="535"/>
      <c r="DA121" s="535"/>
      <c r="DB121" s="535"/>
      <c r="DC121" s="536"/>
    </row>
    <row r="122" spans="1:107" s="1" customFormat="1" ht="18" customHeight="1">
      <c r="A122" s="521">
        <v>12</v>
      </c>
      <c r="B122" s="519"/>
      <c r="C122" s="625"/>
      <c r="D122" s="626" t="str">
        <f t="shared" si="29"/>
        <v/>
      </c>
      <c r="E122" s="626"/>
      <c r="F122" s="626"/>
      <c r="G122" s="627" t="str">
        <f t="shared" si="30"/>
        <v/>
      </c>
      <c r="H122" s="628"/>
      <c r="I122" s="629"/>
      <c r="J122" s="630" t="str">
        <f t="shared" si="31"/>
        <v/>
      </c>
      <c r="K122" s="562"/>
      <c r="L122" s="562"/>
      <c r="M122" s="562" t="str">
        <f t="shared" si="32"/>
        <v/>
      </c>
      <c r="N122" s="562"/>
      <c r="O122" s="562"/>
      <c r="P122" s="562" t="str">
        <f t="shared" si="33"/>
        <v/>
      </c>
      <c r="Q122" s="562"/>
      <c r="R122" s="562"/>
      <c r="S122" s="562" t="str">
        <f t="shared" si="34"/>
        <v/>
      </c>
      <c r="T122" s="562"/>
      <c r="U122" s="562"/>
      <c r="V122" s="562" t="str">
        <f t="shared" si="35"/>
        <v/>
      </c>
      <c r="W122" s="562"/>
      <c r="X122" s="562"/>
      <c r="Y122" s="562" t="str">
        <f t="shared" si="36"/>
        <v/>
      </c>
      <c r="Z122" s="562"/>
      <c r="AA122" s="562"/>
      <c r="AB122" s="562" t="str">
        <f t="shared" si="37"/>
        <v/>
      </c>
      <c r="AC122" s="562"/>
      <c r="AD122" s="562"/>
      <c r="AE122" s="562" t="str">
        <f t="shared" si="38"/>
        <v/>
      </c>
      <c r="AF122" s="562"/>
      <c r="AG122" s="562"/>
      <c r="AH122" s="562" t="str">
        <f t="shared" si="39"/>
        <v/>
      </c>
      <c r="AI122" s="562"/>
      <c r="AJ122" s="562"/>
      <c r="AK122" s="562" t="str">
        <f t="shared" si="40"/>
        <v/>
      </c>
      <c r="AL122" s="562"/>
      <c r="AM122" s="562"/>
      <c r="AN122" s="631" t="str">
        <f t="shared" si="41"/>
        <v/>
      </c>
      <c r="AO122" s="632" t="str">
        <f t="shared" si="41"/>
        <v/>
      </c>
      <c r="AP122" s="633"/>
      <c r="AQ122" s="633" t="str">
        <f t="shared" si="55"/>
        <v/>
      </c>
      <c r="AR122" s="633"/>
      <c r="AS122" s="633"/>
      <c r="AT122" s="633" t="str">
        <f t="shared" si="56"/>
        <v/>
      </c>
      <c r="AU122" s="633"/>
      <c r="AV122" s="634"/>
      <c r="AW122" s="635" t="str">
        <f t="shared" si="42"/>
        <v/>
      </c>
      <c r="AX122" s="636"/>
      <c r="AY122" s="636"/>
      <c r="AZ122" s="636" t="str">
        <f t="shared" si="43"/>
        <v/>
      </c>
      <c r="BA122" s="636"/>
      <c r="BB122" s="637"/>
      <c r="BC122" s="545" t="str">
        <f t="shared" si="44"/>
        <v/>
      </c>
      <c r="BD122" s="546"/>
      <c r="BE122" s="546"/>
      <c r="BF122" s="546" t="str">
        <f t="shared" si="45"/>
        <v/>
      </c>
      <c r="BG122" s="546"/>
      <c r="BH122" s="546"/>
      <c r="BI122" s="546" t="str">
        <f t="shared" si="46"/>
        <v/>
      </c>
      <c r="BJ122" s="546"/>
      <c r="BK122" s="547"/>
      <c r="BL122" s="548" t="str">
        <f t="shared" si="47"/>
        <v/>
      </c>
      <c r="BM122" s="549"/>
      <c r="BN122" s="549"/>
      <c r="BO122" s="549" t="str">
        <f t="shared" si="48"/>
        <v/>
      </c>
      <c r="BP122" s="549"/>
      <c r="BQ122" s="549"/>
      <c r="BR122" s="549" t="str">
        <f t="shared" si="49"/>
        <v/>
      </c>
      <c r="BS122" s="549"/>
      <c r="BT122" s="549"/>
      <c r="BU122" s="549" t="str">
        <f t="shared" si="50"/>
        <v/>
      </c>
      <c r="BV122" s="549"/>
      <c r="BW122" s="549"/>
      <c r="BX122" s="549" t="str">
        <f t="shared" si="51"/>
        <v/>
      </c>
      <c r="BY122" s="549"/>
      <c r="BZ122" s="549"/>
      <c r="CA122" s="549" t="str">
        <f t="shared" si="52"/>
        <v/>
      </c>
      <c r="CB122" s="549"/>
      <c r="CC122" s="549"/>
      <c r="CD122" s="549" t="str">
        <f t="shared" si="53"/>
        <v/>
      </c>
      <c r="CE122" s="549"/>
      <c r="CF122" s="549"/>
      <c r="CG122" s="24"/>
      <c r="CH122" s="544" t="s">
        <v>28</v>
      </c>
      <c r="CI122" s="529"/>
      <c r="CJ122" s="530"/>
      <c r="CK122" s="528" t="s">
        <v>29</v>
      </c>
      <c r="CL122" s="529"/>
      <c r="CM122" s="530"/>
      <c r="CN122" s="528" t="s">
        <v>30</v>
      </c>
      <c r="CO122" s="531"/>
      <c r="CP122" s="532"/>
      <c r="CQ122" s="533" t="s">
        <v>31</v>
      </c>
      <c r="CR122" s="531"/>
      <c r="CS122" s="532"/>
      <c r="CT122" s="534" t="str">
        <f t="shared" si="54"/>
        <v/>
      </c>
      <c r="CU122" s="535"/>
      <c r="CV122" s="535"/>
      <c r="CW122" s="535"/>
      <c r="CX122" s="535"/>
      <c r="CY122" s="535"/>
      <c r="CZ122" s="535"/>
      <c r="DA122" s="535"/>
      <c r="DB122" s="535"/>
      <c r="DC122" s="536"/>
    </row>
    <row r="123" spans="1:107" s="1" customFormat="1" ht="18" customHeight="1">
      <c r="A123" s="544">
        <v>13</v>
      </c>
      <c r="B123" s="529"/>
      <c r="C123" s="561"/>
      <c r="D123" s="562" t="str">
        <f t="shared" si="29"/>
        <v/>
      </c>
      <c r="E123" s="562"/>
      <c r="F123" s="562"/>
      <c r="G123" s="638" t="str">
        <f t="shared" si="30"/>
        <v/>
      </c>
      <c r="H123" s="639"/>
      <c r="I123" s="640"/>
      <c r="J123" s="630" t="str">
        <f t="shared" si="31"/>
        <v/>
      </c>
      <c r="K123" s="562"/>
      <c r="L123" s="562"/>
      <c r="M123" s="562" t="str">
        <f t="shared" si="32"/>
        <v/>
      </c>
      <c r="N123" s="562"/>
      <c r="O123" s="562"/>
      <c r="P123" s="562" t="str">
        <f t="shared" si="33"/>
        <v/>
      </c>
      <c r="Q123" s="562"/>
      <c r="R123" s="562"/>
      <c r="S123" s="562" t="str">
        <f t="shared" si="34"/>
        <v/>
      </c>
      <c r="T123" s="562"/>
      <c r="U123" s="562"/>
      <c r="V123" s="562" t="str">
        <f t="shared" si="35"/>
        <v/>
      </c>
      <c r="W123" s="562"/>
      <c r="X123" s="562"/>
      <c r="Y123" s="562" t="str">
        <f t="shared" si="36"/>
        <v/>
      </c>
      <c r="Z123" s="562"/>
      <c r="AA123" s="562"/>
      <c r="AB123" s="562" t="str">
        <f t="shared" si="37"/>
        <v/>
      </c>
      <c r="AC123" s="562"/>
      <c r="AD123" s="562"/>
      <c r="AE123" s="562" t="str">
        <f t="shared" si="38"/>
        <v/>
      </c>
      <c r="AF123" s="562"/>
      <c r="AG123" s="562"/>
      <c r="AH123" s="562" t="str">
        <f t="shared" si="39"/>
        <v/>
      </c>
      <c r="AI123" s="562"/>
      <c r="AJ123" s="562"/>
      <c r="AK123" s="562" t="str">
        <f t="shared" si="40"/>
        <v/>
      </c>
      <c r="AL123" s="562"/>
      <c r="AM123" s="562"/>
      <c r="AN123" s="631" t="str">
        <f t="shared" si="41"/>
        <v/>
      </c>
      <c r="AO123" s="632" t="str">
        <f t="shared" si="41"/>
        <v/>
      </c>
      <c r="AP123" s="633"/>
      <c r="AQ123" s="633" t="str">
        <f t="shared" si="55"/>
        <v/>
      </c>
      <c r="AR123" s="633"/>
      <c r="AS123" s="633"/>
      <c r="AT123" s="633" t="str">
        <f t="shared" si="56"/>
        <v/>
      </c>
      <c r="AU123" s="633"/>
      <c r="AV123" s="634"/>
      <c r="AW123" s="635" t="str">
        <f t="shared" si="42"/>
        <v/>
      </c>
      <c r="AX123" s="636"/>
      <c r="AY123" s="636"/>
      <c r="AZ123" s="636" t="str">
        <f t="shared" si="43"/>
        <v/>
      </c>
      <c r="BA123" s="636"/>
      <c r="BB123" s="637"/>
      <c r="BC123" s="545" t="str">
        <f t="shared" si="44"/>
        <v/>
      </c>
      <c r="BD123" s="546"/>
      <c r="BE123" s="546"/>
      <c r="BF123" s="546" t="str">
        <f t="shared" si="45"/>
        <v/>
      </c>
      <c r="BG123" s="546"/>
      <c r="BH123" s="546"/>
      <c r="BI123" s="546" t="str">
        <f t="shared" si="46"/>
        <v/>
      </c>
      <c r="BJ123" s="546"/>
      <c r="BK123" s="547"/>
      <c r="BL123" s="548" t="str">
        <f t="shared" si="47"/>
        <v/>
      </c>
      <c r="BM123" s="549"/>
      <c r="BN123" s="549"/>
      <c r="BO123" s="549" t="str">
        <f t="shared" si="48"/>
        <v/>
      </c>
      <c r="BP123" s="549"/>
      <c r="BQ123" s="549"/>
      <c r="BR123" s="549" t="str">
        <f t="shared" si="49"/>
        <v/>
      </c>
      <c r="BS123" s="549"/>
      <c r="BT123" s="549"/>
      <c r="BU123" s="549" t="str">
        <f t="shared" si="50"/>
        <v/>
      </c>
      <c r="BV123" s="549"/>
      <c r="BW123" s="549"/>
      <c r="BX123" s="549" t="str">
        <f t="shared" si="51"/>
        <v/>
      </c>
      <c r="BY123" s="549"/>
      <c r="BZ123" s="549"/>
      <c r="CA123" s="549" t="str">
        <f t="shared" si="52"/>
        <v/>
      </c>
      <c r="CB123" s="549"/>
      <c r="CC123" s="549"/>
      <c r="CD123" s="549" t="str">
        <f t="shared" si="53"/>
        <v/>
      </c>
      <c r="CE123" s="549"/>
      <c r="CF123" s="549"/>
      <c r="CG123" s="24"/>
      <c r="CH123" s="521" t="s">
        <v>28</v>
      </c>
      <c r="CI123" s="519"/>
      <c r="CJ123" s="520"/>
      <c r="CK123" s="513" t="s">
        <v>29</v>
      </c>
      <c r="CL123" s="519"/>
      <c r="CM123" s="520"/>
      <c r="CN123" s="513" t="s">
        <v>30</v>
      </c>
      <c r="CO123" s="514"/>
      <c r="CP123" s="515"/>
      <c r="CQ123" s="516" t="s">
        <v>31</v>
      </c>
      <c r="CR123" s="514"/>
      <c r="CS123" s="515"/>
      <c r="CT123" s="534" t="str">
        <f t="shared" si="54"/>
        <v/>
      </c>
      <c r="CU123" s="535"/>
      <c r="CV123" s="535"/>
      <c r="CW123" s="535"/>
      <c r="CX123" s="535"/>
      <c r="CY123" s="535"/>
      <c r="CZ123" s="535"/>
      <c r="DA123" s="535"/>
      <c r="DB123" s="535"/>
      <c r="DC123" s="536"/>
    </row>
    <row r="124" spans="1:107" s="1" customFormat="1" ht="18" customHeight="1">
      <c r="A124" s="521">
        <v>14</v>
      </c>
      <c r="B124" s="519"/>
      <c r="C124" s="625"/>
      <c r="D124" s="562" t="str">
        <f t="shared" si="29"/>
        <v/>
      </c>
      <c r="E124" s="562"/>
      <c r="F124" s="562"/>
      <c r="G124" s="638" t="str">
        <f t="shared" si="30"/>
        <v/>
      </c>
      <c r="H124" s="639"/>
      <c r="I124" s="640"/>
      <c r="J124" s="630" t="str">
        <f t="shared" si="31"/>
        <v/>
      </c>
      <c r="K124" s="562"/>
      <c r="L124" s="562"/>
      <c r="M124" s="562" t="str">
        <f t="shared" si="32"/>
        <v/>
      </c>
      <c r="N124" s="562"/>
      <c r="O124" s="562"/>
      <c r="P124" s="562" t="str">
        <f t="shared" si="33"/>
        <v/>
      </c>
      <c r="Q124" s="562"/>
      <c r="R124" s="562"/>
      <c r="S124" s="562" t="str">
        <f t="shared" si="34"/>
        <v/>
      </c>
      <c r="T124" s="562"/>
      <c r="U124" s="562"/>
      <c r="V124" s="562" t="str">
        <f t="shared" si="35"/>
        <v/>
      </c>
      <c r="W124" s="562"/>
      <c r="X124" s="562"/>
      <c r="Y124" s="562" t="str">
        <f t="shared" si="36"/>
        <v/>
      </c>
      <c r="Z124" s="562"/>
      <c r="AA124" s="562"/>
      <c r="AB124" s="562" t="str">
        <f t="shared" si="37"/>
        <v/>
      </c>
      <c r="AC124" s="562"/>
      <c r="AD124" s="562"/>
      <c r="AE124" s="562" t="str">
        <f t="shared" si="38"/>
        <v/>
      </c>
      <c r="AF124" s="562"/>
      <c r="AG124" s="562"/>
      <c r="AH124" s="562" t="str">
        <f t="shared" si="39"/>
        <v/>
      </c>
      <c r="AI124" s="562"/>
      <c r="AJ124" s="562"/>
      <c r="AK124" s="562" t="str">
        <f t="shared" si="40"/>
        <v/>
      </c>
      <c r="AL124" s="562"/>
      <c r="AM124" s="562"/>
      <c r="AN124" s="631" t="str">
        <f t="shared" si="41"/>
        <v/>
      </c>
      <c r="AO124" s="632" t="str">
        <f t="shared" si="41"/>
        <v/>
      </c>
      <c r="AP124" s="633"/>
      <c r="AQ124" s="633" t="str">
        <f t="shared" si="55"/>
        <v/>
      </c>
      <c r="AR124" s="633"/>
      <c r="AS124" s="633"/>
      <c r="AT124" s="633" t="str">
        <f t="shared" si="56"/>
        <v/>
      </c>
      <c r="AU124" s="633"/>
      <c r="AV124" s="634"/>
      <c r="AW124" s="635" t="str">
        <f t="shared" si="42"/>
        <v/>
      </c>
      <c r="AX124" s="636"/>
      <c r="AY124" s="636"/>
      <c r="AZ124" s="636" t="str">
        <f t="shared" si="43"/>
        <v/>
      </c>
      <c r="BA124" s="636"/>
      <c r="BB124" s="637"/>
      <c r="BC124" s="545" t="str">
        <f t="shared" si="44"/>
        <v/>
      </c>
      <c r="BD124" s="546"/>
      <c r="BE124" s="546"/>
      <c r="BF124" s="546" t="str">
        <f t="shared" si="45"/>
        <v/>
      </c>
      <c r="BG124" s="546"/>
      <c r="BH124" s="546"/>
      <c r="BI124" s="546" t="str">
        <f t="shared" si="46"/>
        <v/>
      </c>
      <c r="BJ124" s="546"/>
      <c r="BK124" s="547"/>
      <c r="BL124" s="548" t="str">
        <f t="shared" si="47"/>
        <v/>
      </c>
      <c r="BM124" s="549"/>
      <c r="BN124" s="549"/>
      <c r="BO124" s="549" t="str">
        <f t="shared" si="48"/>
        <v/>
      </c>
      <c r="BP124" s="549"/>
      <c r="BQ124" s="549"/>
      <c r="BR124" s="549" t="str">
        <f t="shared" si="49"/>
        <v/>
      </c>
      <c r="BS124" s="549"/>
      <c r="BT124" s="549"/>
      <c r="BU124" s="549" t="str">
        <f t="shared" si="50"/>
        <v/>
      </c>
      <c r="BV124" s="549"/>
      <c r="BW124" s="549"/>
      <c r="BX124" s="549" t="str">
        <f t="shared" si="51"/>
        <v/>
      </c>
      <c r="BY124" s="549"/>
      <c r="BZ124" s="549"/>
      <c r="CA124" s="549" t="str">
        <f t="shared" si="52"/>
        <v/>
      </c>
      <c r="CB124" s="549"/>
      <c r="CC124" s="549"/>
      <c r="CD124" s="549" t="str">
        <f t="shared" si="53"/>
        <v/>
      </c>
      <c r="CE124" s="549"/>
      <c r="CF124" s="549"/>
      <c r="CG124" s="24"/>
      <c r="CH124" s="521" t="s">
        <v>28</v>
      </c>
      <c r="CI124" s="519"/>
      <c r="CJ124" s="520"/>
      <c r="CK124" s="513" t="s">
        <v>29</v>
      </c>
      <c r="CL124" s="519"/>
      <c r="CM124" s="520"/>
      <c r="CN124" s="513" t="s">
        <v>30</v>
      </c>
      <c r="CO124" s="514"/>
      <c r="CP124" s="515"/>
      <c r="CQ124" s="516" t="s">
        <v>31</v>
      </c>
      <c r="CR124" s="514"/>
      <c r="CS124" s="515"/>
      <c r="CT124" s="534" t="str">
        <f t="shared" si="54"/>
        <v/>
      </c>
      <c r="CU124" s="535"/>
      <c r="CV124" s="535"/>
      <c r="CW124" s="535"/>
      <c r="CX124" s="535"/>
      <c r="CY124" s="535"/>
      <c r="CZ124" s="535"/>
      <c r="DA124" s="535"/>
      <c r="DB124" s="535"/>
      <c r="DC124" s="536"/>
    </row>
    <row r="125" spans="1:107" s="1" customFormat="1" ht="18" customHeight="1" thickBot="1">
      <c r="A125" s="721">
        <v>15</v>
      </c>
      <c r="B125" s="722"/>
      <c r="C125" s="723"/>
      <c r="D125" s="724" t="str">
        <f t="shared" si="29"/>
        <v/>
      </c>
      <c r="E125" s="724"/>
      <c r="F125" s="724"/>
      <c r="G125" s="725" t="str">
        <f t="shared" si="30"/>
        <v/>
      </c>
      <c r="H125" s="726"/>
      <c r="I125" s="727"/>
      <c r="J125" s="728" t="str">
        <f t="shared" si="31"/>
        <v/>
      </c>
      <c r="K125" s="724"/>
      <c r="L125" s="724"/>
      <c r="M125" s="724" t="str">
        <f t="shared" si="32"/>
        <v/>
      </c>
      <c r="N125" s="724"/>
      <c r="O125" s="724"/>
      <c r="P125" s="724" t="str">
        <f t="shared" si="33"/>
        <v/>
      </c>
      <c r="Q125" s="724"/>
      <c r="R125" s="724"/>
      <c r="S125" s="724" t="str">
        <f t="shared" si="34"/>
        <v/>
      </c>
      <c r="T125" s="724"/>
      <c r="U125" s="724"/>
      <c r="V125" s="724" t="str">
        <f t="shared" si="35"/>
        <v/>
      </c>
      <c r="W125" s="724"/>
      <c r="X125" s="724"/>
      <c r="Y125" s="724" t="str">
        <f t="shared" si="36"/>
        <v/>
      </c>
      <c r="Z125" s="724"/>
      <c r="AA125" s="724"/>
      <c r="AB125" s="724" t="str">
        <f t="shared" si="37"/>
        <v/>
      </c>
      <c r="AC125" s="724"/>
      <c r="AD125" s="724"/>
      <c r="AE125" s="724" t="str">
        <f t="shared" si="38"/>
        <v/>
      </c>
      <c r="AF125" s="724"/>
      <c r="AG125" s="724"/>
      <c r="AH125" s="724" t="str">
        <f t="shared" si="39"/>
        <v/>
      </c>
      <c r="AI125" s="724"/>
      <c r="AJ125" s="724"/>
      <c r="AK125" s="724" t="str">
        <f t="shared" si="40"/>
        <v/>
      </c>
      <c r="AL125" s="724"/>
      <c r="AM125" s="724"/>
      <c r="AN125" s="729" t="str">
        <f t="shared" si="41"/>
        <v/>
      </c>
      <c r="AO125" s="730" t="str">
        <f t="shared" si="41"/>
        <v/>
      </c>
      <c r="AP125" s="731"/>
      <c r="AQ125" s="731" t="str">
        <f t="shared" si="55"/>
        <v/>
      </c>
      <c r="AR125" s="731"/>
      <c r="AS125" s="731"/>
      <c r="AT125" s="731" t="str">
        <f t="shared" si="56"/>
        <v/>
      </c>
      <c r="AU125" s="731"/>
      <c r="AV125" s="732"/>
      <c r="AW125" s="733" t="str">
        <f t="shared" si="42"/>
        <v/>
      </c>
      <c r="AX125" s="734"/>
      <c r="AY125" s="734"/>
      <c r="AZ125" s="734" t="str">
        <f t="shared" si="43"/>
        <v/>
      </c>
      <c r="BA125" s="734"/>
      <c r="BB125" s="735"/>
      <c r="BC125" s="716" t="str">
        <f t="shared" si="44"/>
        <v/>
      </c>
      <c r="BD125" s="717"/>
      <c r="BE125" s="717"/>
      <c r="BF125" s="717" t="str">
        <f t="shared" si="45"/>
        <v/>
      </c>
      <c r="BG125" s="717"/>
      <c r="BH125" s="717"/>
      <c r="BI125" s="717" t="str">
        <f t="shared" si="46"/>
        <v/>
      </c>
      <c r="BJ125" s="717"/>
      <c r="BK125" s="718"/>
      <c r="BL125" s="719" t="str">
        <f t="shared" si="47"/>
        <v/>
      </c>
      <c r="BM125" s="720"/>
      <c r="BN125" s="720"/>
      <c r="BO125" s="720" t="str">
        <f t="shared" si="48"/>
        <v/>
      </c>
      <c r="BP125" s="720"/>
      <c r="BQ125" s="720"/>
      <c r="BR125" s="720" t="str">
        <f t="shared" si="49"/>
        <v/>
      </c>
      <c r="BS125" s="720"/>
      <c r="BT125" s="720"/>
      <c r="BU125" s="720" t="str">
        <f t="shared" si="50"/>
        <v/>
      </c>
      <c r="BV125" s="720"/>
      <c r="BW125" s="720"/>
      <c r="BX125" s="720" t="str">
        <f t="shared" si="51"/>
        <v/>
      </c>
      <c r="BY125" s="720"/>
      <c r="BZ125" s="720"/>
      <c r="CA125" s="720" t="str">
        <f t="shared" si="52"/>
        <v/>
      </c>
      <c r="CB125" s="720"/>
      <c r="CC125" s="720"/>
      <c r="CD125" s="720" t="str">
        <f t="shared" si="53"/>
        <v/>
      </c>
      <c r="CE125" s="720"/>
      <c r="CF125" s="720"/>
      <c r="CG125" s="70"/>
      <c r="CH125" s="582" t="s">
        <v>28</v>
      </c>
      <c r="CI125" s="583"/>
      <c r="CJ125" s="659"/>
      <c r="CK125" s="658" t="s">
        <v>29</v>
      </c>
      <c r="CL125" s="583"/>
      <c r="CM125" s="659"/>
      <c r="CN125" s="658" t="s">
        <v>30</v>
      </c>
      <c r="CO125" s="660"/>
      <c r="CP125" s="661"/>
      <c r="CQ125" s="709" t="s">
        <v>31</v>
      </c>
      <c r="CR125" s="660"/>
      <c r="CS125" s="661"/>
      <c r="CT125" s="694" t="str">
        <f t="shared" si="54"/>
        <v/>
      </c>
      <c r="CU125" s="695"/>
      <c r="CV125" s="695"/>
      <c r="CW125" s="695"/>
      <c r="CX125" s="695"/>
      <c r="CY125" s="695"/>
      <c r="CZ125" s="695"/>
      <c r="DA125" s="695"/>
      <c r="DB125" s="695"/>
      <c r="DC125" s="696"/>
    </row>
    <row r="126" spans="1:107" s="1" customFormat="1" ht="18"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7"/>
      <c r="AO126" s="689" t="s">
        <v>59</v>
      </c>
      <c r="AP126" s="690"/>
      <c r="AQ126" s="690"/>
      <c r="AR126" s="690"/>
      <c r="AS126" s="690"/>
      <c r="AT126" s="690"/>
      <c r="AU126" s="690"/>
      <c r="AV126" s="690"/>
      <c r="AW126" s="690"/>
      <c r="AX126" s="690"/>
      <c r="AY126" s="690"/>
      <c r="AZ126" s="690"/>
      <c r="BA126" s="690"/>
      <c r="BB126" s="690"/>
      <c r="BC126" s="690"/>
      <c r="BD126" s="690"/>
      <c r="BE126" s="690"/>
      <c r="BF126" s="690"/>
      <c r="BG126" s="690"/>
      <c r="BH126" s="690"/>
      <c r="BI126" s="690"/>
      <c r="BJ126" s="690"/>
      <c r="BK126" s="691"/>
      <c r="BL126" s="697" t="str">
        <f t="shared" si="47"/>
        <v/>
      </c>
      <c r="BM126" s="698"/>
      <c r="BN126" s="698"/>
      <c r="BO126" s="698" t="str">
        <f t="shared" si="48"/>
        <v/>
      </c>
      <c r="BP126" s="698"/>
      <c r="BQ126" s="698"/>
      <c r="BR126" s="698" t="str">
        <f t="shared" si="49"/>
        <v/>
      </c>
      <c r="BS126" s="698"/>
      <c r="BT126" s="698"/>
      <c r="BU126" s="698" t="str">
        <f t="shared" si="50"/>
        <v/>
      </c>
      <c r="BV126" s="698"/>
      <c r="BW126" s="698"/>
      <c r="BX126" s="698" t="str">
        <f t="shared" si="51"/>
        <v/>
      </c>
      <c r="BY126" s="698"/>
      <c r="BZ126" s="698"/>
      <c r="CA126" s="698" t="str">
        <f t="shared" si="52"/>
        <v/>
      </c>
      <c r="CB126" s="698"/>
      <c r="CC126" s="698"/>
      <c r="CD126" s="698" t="str">
        <f t="shared" si="53"/>
        <v/>
      </c>
      <c r="CE126" s="698"/>
      <c r="CF126" s="698"/>
      <c r="CG126" s="71"/>
      <c r="CH126" s="701" t="s">
        <v>35</v>
      </c>
      <c r="CI126" s="702"/>
      <c r="CJ126" s="702"/>
      <c r="CK126" s="702"/>
      <c r="CL126" s="702"/>
      <c r="CM126" s="702"/>
      <c r="CN126" s="702"/>
      <c r="CO126" s="702"/>
      <c r="CP126" s="703"/>
      <c r="CQ126" s="704" t="str">
        <f>IF(CQ79="","",CQ79)</f>
        <v/>
      </c>
      <c r="CR126" s="704"/>
      <c r="CS126" s="704"/>
      <c r="CT126" s="704"/>
      <c r="CU126" s="704"/>
      <c r="CV126" s="704"/>
      <c r="CW126" s="704"/>
      <c r="CX126" s="704"/>
      <c r="CY126" s="704"/>
      <c r="CZ126" s="704"/>
      <c r="DA126" s="704"/>
      <c r="DB126" s="704"/>
      <c r="DC126" s="705"/>
    </row>
    <row r="127" spans="1:107" s="1" customFormat="1" ht="18" customHeight="1">
      <c r="A127" s="2"/>
      <c r="B127" s="2"/>
      <c r="C127" s="2"/>
      <c r="D127" s="2"/>
      <c r="E127" s="2"/>
      <c r="F127" s="2"/>
      <c r="G127" s="2"/>
      <c r="H127" s="2"/>
      <c r="I127" s="2"/>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58"/>
      <c r="AO127" s="655" t="s">
        <v>63</v>
      </c>
      <c r="AP127" s="656"/>
      <c r="AQ127" s="656"/>
      <c r="AR127" s="656"/>
      <c r="AS127" s="656"/>
      <c r="AT127" s="656"/>
      <c r="AU127" s="656"/>
      <c r="AV127" s="656"/>
      <c r="AW127" s="656"/>
      <c r="AX127" s="656"/>
      <c r="AY127" s="656"/>
      <c r="AZ127" s="656"/>
      <c r="BA127" s="656"/>
      <c r="BB127" s="656"/>
      <c r="BC127" s="656"/>
      <c r="BD127" s="656"/>
      <c r="BE127" s="656"/>
      <c r="BF127" s="656"/>
      <c r="BG127" s="656"/>
      <c r="BH127" s="656"/>
      <c r="BI127" s="656"/>
      <c r="BJ127" s="656"/>
      <c r="BK127" s="657"/>
      <c r="BL127" s="699" t="str">
        <f t="shared" si="47"/>
        <v/>
      </c>
      <c r="BM127" s="700"/>
      <c r="BN127" s="700"/>
      <c r="BO127" s="700" t="str">
        <f t="shared" si="48"/>
        <v/>
      </c>
      <c r="BP127" s="700"/>
      <c r="BQ127" s="700"/>
      <c r="BR127" s="700" t="str">
        <f t="shared" si="49"/>
        <v/>
      </c>
      <c r="BS127" s="700"/>
      <c r="BT127" s="700"/>
      <c r="BU127" s="700" t="str">
        <f t="shared" si="50"/>
        <v/>
      </c>
      <c r="BV127" s="700"/>
      <c r="BW127" s="700"/>
      <c r="BX127" s="700" t="str">
        <f t="shared" si="51"/>
        <v/>
      </c>
      <c r="BY127" s="700"/>
      <c r="BZ127" s="700"/>
      <c r="CA127" s="700" t="str">
        <f t="shared" si="52"/>
        <v/>
      </c>
      <c r="CB127" s="700"/>
      <c r="CC127" s="700"/>
      <c r="CD127" s="700" t="str">
        <f t="shared" si="53"/>
        <v/>
      </c>
      <c r="CE127" s="700"/>
      <c r="CF127" s="700"/>
      <c r="CG127" s="53"/>
      <c r="CH127" s="706" t="s">
        <v>35</v>
      </c>
      <c r="CI127" s="707"/>
      <c r="CJ127" s="707"/>
      <c r="CK127" s="707"/>
      <c r="CL127" s="707"/>
      <c r="CM127" s="707"/>
      <c r="CN127" s="707"/>
      <c r="CO127" s="707"/>
      <c r="CP127" s="708"/>
      <c r="CQ127" s="710" t="str">
        <f>IF(CQ80="","",CQ80)</f>
        <v/>
      </c>
      <c r="CR127" s="710"/>
      <c r="CS127" s="710"/>
      <c r="CT127" s="710"/>
      <c r="CU127" s="710"/>
      <c r="CV127" s="710"/>
      <c r="CW127" s="710"/>
      <c r="CX127" s="710"/>
      <c r="CY127" s="710"/>
      <c r="CZ127" s="710"/>
      <c r="DA127" s="710"/>
      <c r="DB127" s="710"/>
      <c r="DC127" s="711"/>
    </row>
    <row r="128" spans="1:107" s="1" customFormat="1" ht="18" customHeight="1">
      <c r="A128" s="25"/>
      <c r="B128" s="2"/>
      <c r="C128" s="2"/>
      <c r="D128" s="2"/>
      <c r="E128" s="2"/>
      <c r="F128" s="2"/>
      <c r="G128" s="2"/>
      <c r="H128" s="2"/>
      <c r="I128" s="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59"/>
      <c r="AO128" s="683" t="s">
        <v>62</v>
      </c>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5"/>
      <c r="BL128" s="714" t="str">
        <f t="shared" si="47"/>
        <v/>
      </c>
      <c r="BM128" s="715"/>
      <c r="BN128" s="715"/>
      <c r="BO128" s="715" t="str">
        <f t="shared" si="48"/>
        <v/>
      </c>
      <c r="BP128" s="715"/>
      <c r="BQ128" s="715"/>
      <c r="BR128" s="715" t="str">
        <f t="shared" si="49"/>
        <v/>
      </c>
      <c r="BS128" s="715"/>
      <c r="BT128" s="715"/>
      <c r="BU128" s="715" t="str">
        <f t="shared" si="50"/>
        <v/>
      </c>
      <c r="BV128" s="715"/>
      <c r="BW128" s="715"/>
      <c r="BX128" s="715" t="str">
        <f t="shared" si="51"/>
        <v/>
      </c>
      <c r="BY128" s="715"/>
      <c r="BZ128" s="715"/>
      <c r="CA128" s="715" t="str">
        <f t="shared" si="52"/>
        <v/>
      </c>
      <c r="CB128" s="715"/>
      <c r="CC128" s="715"/>
      <c r="CD128" s="715" t="str">
        <f t="shared" si="53"/>
        <v/>
      </c>
      <c r="CE128" s="715"/>
      <c r="CF128" s="715"/>
      <c r="CG128" s="55"/>
      <c r="CH128" s="662" t="s">
        <v>35</v>
      </c>
      <c r="CI128" s="663"/>
      <c r="CJ128" s="663"/>
      <c r="CK128" s="663"/>
      <c r="CL128" s="663"/>
      <c r="CM128" s="663"/>
      <c r="CN128" s="663"/>
      <c r="CO128" s="663"/>
      <c r="CP128" s="664"/>
      <c r="CQ128" s="665" t="str">
        <f>IF(CQ81="","",CQ81)</f>
        <v/>
      </c>
      <c r="CR128" s="665"/>
      <c r="CS128" s="665"/>
      <c r="CT128" s="665"/>
      <c r="CU128" s="665"/>
      <c r="CV128" s="665"/>
      <c r="CW128" s="665"/>
      <c r="CX128" s="665"/>
      <c r="CY128" s="665"/>
      <c r="CZ128" s="665"/>
      <c r="DA128" s="665"/>
      <c r="DB128" s="665"/>
      <c r="DC128" s="666"/>
    </row>
    <row r="129" spans="1:248" ht="18" customHeight="1" thickBot="1">
      <c r="A129" s="1"/>
      <c r="B129" s="1"/>
      <c r="C129" s="1"/>
      <c r="D129" s="1"/>
      <c r="E129" s="1"/>
      <c r="F129" s="1"/>
      <c r="G129" s="1"/>
      <c r="H129" s="1"/>
      <c r="I129" s="1"/>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59"/>
      <c r="AO129" s="686" t="s">
        <v>61</v>
      </c>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8"/>
      <c r="BL129" s="712" t="str">
        <f t="shared" si="47"/>
        <v/>
      </c>
      <c r="BM129" s="713"/>
      <c r="BN129" s="713"/>
      <c r="BO129" s="713" t="str">
        <f t="shared" si="48"/>
        <v/>
      </c>
      <c r="BP129" s="713"/>
      <c r="BQ129" s="713"/>
      <c r="BR129" s="713" t="str">
        <f t="shared" si="49"/>
        <v/>
      </c>
      <c r="BS129" s="713"/>
      <c r="BT129" s="713"/>
      <c r="BU129" s="713" t="str">
        <f t="shared" si="50"/>
        <v/>
      </c>
      <c r="BV129" s="713"/>
      <c r="BW129" s="713"/>
      <c r="BX129" s="713" t="str">
        <f t="shared" si="51"/>
        <v/>
      </c>
      <c r="BY129" s="713"/>
      <c r="BZ129" s="713"/>
      <c r="CA129" s="713" t="str">
        <f t="shared" si="52"/>
        <v/>
      </c>
      <c r="CB129" s="713"/>
      <c r="CC129" s="713"/>
      <c r="CD129" s="713" t="str">
        <f t="shared" si="53"/>
        <v/>
      </c>
      <c r="CE129" s="713"/>
      <c r="CF129" s="713"/>
      <c r="CG129" s="54"/>
      <c r="CH129" s="675" t="s">
        <v>58</v>
      </c>
      <c r="CI129" s="676"/>
      <c r="CJ129" s="676"/>
      <c r="CK129" s="676"/>
      <c r="CL129" s="676"/>
      <c r="CM129" s="676"/>
      <c r="CN129" s="676"/>
      <c r="CO129" s="676"/>
      <c r="CP129" s="677"/>
      <c r="CQ129" s="678" t="str">
        <f>IF(CQ82="","",CQ82)</f>
        <v/>
      </c>
      <c r="CR129" s="678"/>
      <c r="CS129" s="678"/>
      <c r="CT129" s="678"/>
      <c r="CU129" s="678"/>
      <c r="CV129" s="678"/>
      <c r="CW129" s="678"/>
      <c r="CX129" s="678"/>
      <c r="CY129" s="678"/>
      <c r="CZ129" s="678"/>
      <c r="DA129" s="678"/>
      <c r="DB129" s="678"/>
      <c r="DC129" s="679"/>
      <c r="DD129" s="1"/>
      <c r="DE129" s="1"/>
      <c r="DF129" s="1"/>
      <c r="DV129" s="28"/>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7.45" customHeight="1">
      <c r="A130" s="6"/>
      <c r="B130" s="6"/>
      <c r="C130" s="29" t="s">
        <v>38</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BO130" s="2"/>
      <c r="BP130" s="2"/>
      <c r="BQ130" s="2"/>
      <c r="BR130" s="2"/>
      <c r="BS130" s="2"/>
      <c r="BT130" s="2"/>
      <c r="BU130" s="2"/>
      <c r="BV130" s="2"/>
      <c r="BW130" s="2"/>
      <c r="BX130" s="2"/>
      <c r="BY130" s="2"/>
      <c r="BZ130" s="2"/>
      <c r="CA130" s="2"/>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248" s="1" customFormat="1" ht="17.45" customHeight="1">
      <c r="A131" s="30" t="s">
        <v>39</v>
      </c>
      <c r="B131" s="26"/>
      <c r="C131" s="26"/>
      <c r="D131" s="30" t="s">
        <v>91</v>
      </c>
      <c r="E131" s="26"/>
      <c r="F131" s="6"/>
      <c r="G131" s="6"/>
      <c r="H131" s="26"/>
      <c r="I131" s="26"/>
      <c r="J131" s="26"/>
      <c r="K131" s="26"/>
      <c r="L131" s="26"/>
      <c r="M131" s="26"/>
      <c r="N131" s="26"/>
      <c r="O131" s="26"/>
      <c r="P131" s="26"/>
      <c r="Q131" s="6"/>
      <c r="R131" s="6"/>
      <c r="S131" s="26"/>
      <c r="T131" s="26"/>
      <c r="U131" s="26"/>
      <c r="V131" s="26"/>
      <c r="W131" s="26"/>
      <c r="X131" s="26"/>
      <c r="Y131" s="26"/>
      <c r="Z131" s="26"/>
      <c r="AA131" s="26"/>
      <c r="AB131" s="26"/>
      <c r="AC131" s="26"/>
      <c r="AD131" s="26"/>
      <c r="AE131" s="26"/>
      <c r="AF131" s="26"/>
      <c r="AG131" s="26"/>
      <c r="AH131" s="26"/>
      <c r="AI131" s="26"/>
      <c r="AJ131" s="26"/>
      <c r="AK131" s="26"/>
      <c r="AL131" s="26"/>
      <c r="AM131" s="25"/>
      <c r="AN131" s="25"/>
      <c r="AO131" s="25"/>
      <c r="AP131" s="25"/>
      <c r="AQ131" s="25"/>
      <c r="AR131" s="25"/>
      <c r="AS131" s="25"/>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DF131" s="6"/>
    </row>
    <row r="132" spans="1:248" s="1" customFormat="1" ht="17.45" customHeight="1">
      <c r="A132" s="6"/>
      <c r="B132" s="6"/>
      <c r="C132" s="6"/>
      <c r="D132" s="11" t="s">
        <v>40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25"/>
      <c r="AN132" s="25"/>
      <c r="AO132" s="25"/>
      <c r="AP132" s="25"/>
      <c r="AQ132" s="25"/>
      <c r="AR132" s="25"/>
      <c r="AS132" s="25"/>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DF132" s="6"/>
    </row>
    <row r="133" spans="1:248" s="1" customFormat="1" ht="17.45" customHeight="1">
      <c r="A133" s="30" t="s">
        <v>41</v>
      </c>
      <c r="B133" s="26"/>
      <c r="C133" s="26"/>
      <c r="D133" s="30" t="s">
        <v>80</v>
      </c>
      <c r="E133" s="26"/>
      <c r="F133" s="6"/>
      <c r="G133" s="6"/>
      <c r="H133" s="26"/>
      <c r="I133" s="26"/>
      <c r="J133" s="26"/>
      <c r="K133" s="26"/>
      <c r="L133" s="26"/>
      <c r="M133" s="26"/>
      <c r="N133" s="26"/>
      <c r="O133" s="26"/>
      <c r="P133" s="26"/>
      <c r="Q133" s="6"/>
      <c r="R133" s="6"/>
      <c r="S133" s="26"/>
      <c r="T133" s="26"/>
      <c r="U133" s="26"/>
      <c r="V133" s="26"/>
      <c r="W133" s="26"/>
      <c r="X133" s="26"/>
      <c r="Y133" s="26"/>
      <c r="Z133" s="26"/>
      <c r="AA133" s="26"/>
      <c r="AB133" s="26"/>
      <c r="AC133" s="26"/>
      <c r="AD133" s="26"/>
      <c r="AE133" s="26"/>
      <c r="AF133" s="26"/>
      <c r="AG133" s="26"/>
      <c r="AH133" s="26"/>
      <c r="AI133" s="26"/>
      <c r="AJ133" s="26"/>
      <c r="AK133" s="26"/>
      <c r="AL133" s="26"/>
      <c r="AM133" s="25"/>
      <c r="AN133" s="25"/>
      <c r="AO133" s="25"/>
      <c r="AP133" s="25"/>
      <c r="AQ133" s="25"/>
      <c r="AR133" s="25"/>
      <c r="AS133" s="25"/>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row>
    <row r="134" spans="1:248" s="1" customFormat="1" ht="17.45" customHeight="1">
      <c r="A134" s="26"/>
      <c r="B134" s="26"/>
      <c r="C134" s="26"/>
      <c r="D134" s="30" t="s">
        <v>81</v>
      </c>
      <c r="E134" s="26"/>
      <c r="F134" s="26"/>
      <c r="G134" s="26"/>
      <c r="H134" s="26"/>
      <c r="I134" s="26"/>
      <c r="J134" s="26"/>
      <c r="K134" s="26"/>
      <c r="L134" s="26"/>
      <c r="M134" s="26"/>
      <c r="N134" s="26"/>
      <c r="O134" s="26"/>
      <c r="P134" s="26"/>
      <c r="Q134" s="26"/>
      <c r="R134" s="26"/>
      <c r="S134" s="26"/>
      <c r="T134" s="26"/>
      <c r="U134" s="26"/>
      <c r="V134" s="6"/>
      <c r="W134" s="6"/>
      <c r="X134" s="26"/>
      <c r="Y134" s="26"/>
      <c r="Z134" s="26"/>
      <c r="AA134" s="26"/>
      <c r="AB134" s="26"/>
      <c r="AC134" s="26"/>
      <c r="AD134" s="26"/>
      <c r="AE134" s="26"/>
      <c r="AF134" s="26"/>
      <c r="AG134" s="26"/>
      <c r="AH134" s="26"/>
      <c r="AI134" s="26"/>
      <c r="AJ134" s="26"/>
      <c r="AK134" s="26"/>
      <c r="AL134" s="26"/>
      <c r="AM134" s="25"/>
      <c r="AN134" s="25"/>
      <c r="AO134" s="25"/>
      <c r="AP134" s="25"/>
      <c r="AQ134" s="25"/>
      <c r="AR134" s="25"/>
      <c r="AS134" s="25"/>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248" ht="17.45" customHeight="1">
      <c r="A135" s="30" t="s">
        <v>42</v>
      </c>
      <c r="B135" s="26"/>
      <c r="C135" s="26"/>
      <c r="D135" s="30" t="s">
        <v>43</v>
      </c>
      <c r="E135" s="26"/>
      <c r="F135" s="6"/>
      <c r="G135" s="6"/>
      <c r="H135" s="26"/>
      <c r="I135" s="26"/>
      <c r="J135" s="26"/>
      <c r="K135" s="26"/>
      <c r="L135" s="26"/>
      <c r="M135" s="26"/>
      <c r="N135" s="26"/>
      <c r="O135" s="26"/>
      <c r="P135" s="26"/>
      <c r="Q135" s="6"/>
      <c r="R135" s="6"/>
      <c r="S135" s="26"/>
      <c r="T135" s="26"/>
      <c r="U135" s="26"/>
      <c r="V135" s="26"/>
      <c r="W135" s="26"/>
      <c r="X135" s="26"/>
      <c r="Y135" s="26"/>
      <c r="Z135" s="26"/>
      <c r="AA135" s="26"/>
      <c r="AB135" s="26"/>
      <c r="AC135" s="26"/>
      <c r="AD135" s="26"/>
      <c r="AE135" s="26"/>
      <c r="AF135" s="26"/>
      <c r="AG135" s="26"/>
      <c r="AH135" s="26"/>
      <c r="AI135" s="26"/>
      <c r="AJ135" s="26"/>
      <c r="AK135" s="26"/>
      <c r="AL135" s="26"/>
      <c r="BO135" s="2"/>
      <c r="BP135" s="2"/>
      <c r="BQ135" s="2"/>
      <c r="BR135" s="2"/>
      <c r="BS135" s="2"/>
      <c r="BT135" s="2"/>
      <c r="BU135" s="2"/>
      <c r="BV135" s="2"/>
      <c r="BW135" s="2"/>
      <c r="BX135" s="2"/>
      <c r="BY135" s="2"/>
      <c r="BZ135" s="2"/>
      <c r="CA135" s="2"/>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248" s="26" customFormat="1" ht="17.4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1"/>
      <c r="DE136" s="1"/>
      <c r="DF136" s="1"/>
    </row>
    <row r="137" spans="1:248" ht="18" customHeight="1">
      <c r="DD137" s="1"/>
      <c r="DE137" s="1"/>
    </row>
    <row r="138" spans="1:248" ht="18" customHeight="1">
      <c r="DF138" s="26"/>
    </row>
    <row r="139" spans="1:248" ht="18" customHeight="1"/>
    <row r="140" spans="1:248" ht="18" customHeight="1">
      <c r="DD140" s="1"/>
      <c r="DE140" s="1"/>
    </row>
    <row r="141" spans="1:248" ht="18" customHeight="1">
      <c r="DD141" s="1"/>
      <c r="DE141" s="1"/>
    </row>
    <row r="142" spans="1:248" ht="18" customHeight="1">
      <c r="DD142" s="1"/>
      <c r="DE142" s="1"/>
    </row>
    <row r="143" spans="1:248" ht="18" customHeight="1">
      <c r="DD143" s="1"/>
      <c r="DE143" s="1"/>
    </row>
    <row r="144" spans="1:248" ht="18" customHeight="1"/>
    <row r="145" spans="67:256" ht="18" customHeight="1">
      <c r="DD145" s="26"/>
      <c r="DE145" s="26"/>
    </row>
    <row r="146" spans="67:256" s="2" customFormat="1" ht="18" customHeight="1">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67:256" s="2" customFormat="1" ht="18" customHeight="1">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67:256" s="2" customFormat="1" ht="18" customHeight="1">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67:256" s="2" customFormat="1" ht="18" customHeight="1">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sheetData>
  <sheetProtection formatColumns="0" formatRows="0"/>
  <mergeCells count="880">
    <mergeCell ref="AO129:BK129"/>
    <mergeCell ref="BL129:CF129"/>
    <mergeCell ref="CH129:CP129"/>
    <mergeCell ref="CQ129:DC129"/>
    <mergeCell ref="AO127:BK127"/>
    <mergeCell ref="BL127:CF127"/>
    <mergeCell ref="CH127:CP127"/>
    <mergeCell ref="CQ127:DC127"/>
    <mergeCell ref="AO128:BK128"/>
    <mergeCell ref="BL128:CF128"/>
    <mergeCell ref="CQ126:DC126"/>
    <mergeCell ref="CQ124:CS124"/>
    <mergeCell ref="CT124:DC124"/>
    <mergeCell ref="BC125:BK125"/>
    <mergeCell ref="BL125:CF125"/>
    <mergeCell ref="AW124:BB124"/>
    <mergeCell ref="BC124:BK124"/>
    <mergeCell ref="CH128:CP128"/>
    <mergeCell ref="CQ128:DC128"/>
    <mergeCell ref="CH125:CJ125"/>
    <mergeCell ref="CK125:CM125"/>
    <mergeCell ref="CN125:CP125"/>
    <mergeCell ref="CQ125:CS125"/>
    <mergeCell ref="CT125:DC125"/>
    <mergeCell ref="A125:C125"/>
    <mergeCell ref="D125:F125"/>
    <mergeCell ref="G125:I125"/>
    <mergeCell ref="J125:AN125"/>
    <mergeCell ref="AO125:AV125"/>
    <mergeCell ref="AW125:BB125"/>
    <mergeCell ref="AO126:BK126"/>
    <mergeCell ref="BL126:CF126"/>
    <mergeCell ref="CH126:CP126"/>
    <mergeCell ref="A124:C124"/>
    <mergeCell ref="D124:F124"/>
    <mergeCell ref="G124:I124"/>
    <mergeCell ref="J124:AN124"/>
    <mergeCell ref="AO124:AV124"/>
    <mergeCell ref="BL124:CF124"/>
    <mergeCell ref="CH124:CJ124"/>
    <mergeCell ref="CK124:CM124"/>
    <mergeCell ref="CN124:CP124"/>
    <mergeCell ref="CK122:CM122"/>
    <mergeCell ref="CN122:CP122"/>
    <mergeCell ref="CQ122:CS122"/>
    <mergeCell ref="CT122:DC122"/>
    <mergeCell ref="A123:C123"/>
    <mergeCell ref="D123:F123"/>
    <mergeCell ref="G123:I123"/>
    <mergeCell ref="J123:AN123"/>
    <mergeCell ref="AO123:AV123"/>
    <mergeCell ref="AW123:BB123"/>
    <mergeCell ref="BC123:BK123"/>
    <mergeCell ref="BL123:CF123"/>
    <mergeCell ref="CQ123:CS123"/>
    <mergeCell ref="CT123:DC123"/>
    <mergeCell ref="CH123:CJ123"/>
    <mergeCell ref="CK123:CM123"/>
    <mergeCell ref="CN123:CP123"/>
    <mergeCell ref="A122:C122"/>
    <mergeCell ref="D122:F122"/>
    <mergeCell ref="G122:I122"/>
    <mergeCell ref="J122:AN122"/>
    <mergeCell ref="AO122:AV122"/>
    <mergeCell ref="AW122:BB122"/>
    <mergeCell ref="BC122:BK122"/>
    <mergeCell ref="BL122:CF122"/>
    <mergeCell ref="CH122:CJ122"/>
    <mergeCell ref="CK120:CM120"/>
    <mergeCell ref="CN120:CP120"/>
    <mergeCell ref="CQ120:CS120"/>
    <mergeCell ref="CT120:DC120"/>
    <mergeCell ref="A121:C121"/>
    <mergeCell ref="D121:F121"/>
    <mergeCell ref="G121:I121"/>
    <mergeCell ref="J121:AN121"/>
    <mergeCell ref="AO121:AV121"/>
    <mergeCell ref="AW121:BB121"/>
    <mergeCell ref="BC121:BK121"/>
    <mergeCell ref="BL121:CF121"/>
    <mergeCell ref="CH121:CJ121"/>
    <mergeCell ref="CK121:CM121"/>
    <mergeCell ref="CN121:CP121"/>
    <mergeCell ref="CQ121:CS121"/>
    <mergeCell ref="CT121:DC121"/>
    <mergeCell ref="A120:C120"/>
    <mergeCell ref="D120:F120"/>
    <mergeCell ref="G120:I120"/>
    <mergeCell ref="J120:AN120"/>
    <mergeCell ref="AO120:AV120"/>
    <mergeCell ref="AW120:BB120"/>
    <mergeCell ref="BC120:BK120"/>
    <mergeCell ref="BL120:CF120"/>
    <mergeCell ref="CH120:CJ120"/>
    <mergeCell ref="CK118:CM118"/>
    <mergeCell ref="CN118:CP118"/>
    <mergeCell ref="CQ118:CS118"/>
    <mergeCell ref="CT118:DC118"/>
    <mergeCell ref="A119:C119"/>
    <mergeCell ref="D119:F119"/>
    <mergeCell ref="G119:I119"/>
    <mergeCell ref="J119:AN119"/>
    <mergeCell ref="AO119:AV119"/>
    <mergeCell ref="AW119:BB119"/>
    <mergeCell ref="BC119:BK119"/>
    <mergeCell ref="BL119:CF119"/>
    <mergeCell ref="CH119:CJ119"/>
    <mergeCell ref="CK119:CM119"/>
    <mergeCell ref="CN119:CP119"/>
    <mergeCell ref="CQ119:CS119"/>
    <mergeCell ref="CT119:DC119"/>
    <mergeCell ref="A118:C118"/>
    <mergeCell ref="D118:F118"/>
    <mergeCell ref="G118:I118"/>
    <mergeCell ref="J118:AN118"/>
    <mergeCell ref="AO118:AV118"/>
    <mergeCell ref="AW118:BB118"/>
    <mergeCell ref="BC118:BK118"/>
    <mergeCell ref="BL118:CF118"/>
    <mergeCell ref="CH118:CJ118"/>
    <mergeCell ref="CK116:CM116"/>
    <mergeCell ref="CN116:CP116"/>
    <mergeCell ref="CQ116:CS116"/>
    <mergeCell ref="CT116:DC116"/>
    <mergeCell ref="A117:C117"/>
    <mergeCell ref="D117:F117"/>
    <mergeCell ref="G117:I117"/>
    <mergeCell ref="J117:AN117"/>
    <mergeCell ref="AO117:AV117"/>
    <mergeCell ref="AW117:BB117"/>
    <mergeCell ref="BC117:BK117"/>
    <mergeCell ref="BL117:CF117"/>
    <mergeCell ref="CH117:CJ117"/>
    <mergeCell ref="CK117:CM117"/>
    <mergeCell ref="CN117:CP117"/>
    <mergeCell ref="CQ117:CS117"/>
    <mergeCell ref="CT117:DC117"/>
    <mergeCell ref="A116:C116"/>
    <mergeCell ref="D116:F116"/>
    <mergeCell ref="G116:I116"/>
    <mergeCell ref="J116:AN116"/>
    <mergeCell ref="AO116:AV116"/>
    <mergeCell ref="AW116:BB116"/>
    <mergeCell ref="BC116:BK116"/>
    <mergeCell ref="BL116:CF116"/>
    <mergeCell ref="CH116:CJ116"/>
    <mergeCell ref="CK114:CM114"/>
    <mergeCell ref="CN114:CP114"/>
    <mergeCell ref="CQ114:CS114"/>
    <mergeCell ref="CT114:DC114"/>
    <mergeCell ref="A115:C115"/>
    <mergeCell ref="D115:F115"/>
    <mergeCell ref="G115:I115"/>
    <mergeCell ref="J115:AN115"/>
    <mergeCell ref="AO115:AV115"/>
    <mergeCell ref="AW115:BB115"/>
    <mergeCell ref="BC115:BK115"/>
    <mergeCell ref="BL115:CF115"/>
    <mergeCell ref="CH115:CJ115"/>
    <mergeCell ref="CK115:CM115"/>
    <mergeCell ref="CN115:CP115"/>
    <mergeCell ref="CQ115:CS115"/>
    <mergeCell ref="CT115:DC115"/>
    <mergeCell ref="A114:C114"/>
    <mergeCell ref="D114:F114"/>
    <mergeCell ref="G114:I114"/>
    <mergeCell ref="J114:AN114"/>
    <mergeCell ref="AO114:AV114"/>
    <mergeCell ref="AW114:BB114"/>
    <mergeCell ref="BC114:BK114"/>
    <mergeCell ref="BL114:CF114"/>
    <mergeCell ref="CH114:CJ114"/>
    <mergeCell ref="CK112:CM112"/>
    <mergeCell ref="CN112:CP112"/>
    <mergeCell ref="CQ112:CS112"/>
    <mergeCell ref="CT112:DC112"/>
    <mergeCell ref="A113:C113"/>
    <mergeCell ref="D113:F113"/>
    <mergeCell ref="G113:I113"/>
    <mergeCell ref="J113:AN113"/>
    <mergeCell ref="AO113:AV113"/>
    <mergeCell ref="AW113:BB113"/>
    <mergeCell ref="BC113:BK113"/>
    <mergeCell ref="BL113:CF113"/>
    <mergeCell ref="CH113:CJ113"/>
    <mergeCell ref="CK113:CM113"/>
    <mergeCell ref="CN113:CP113"/>
    <mergeCell ref="CQ113:CS113"/>
    <mergeCell ref="CT113:DC113"/>
    <mergeCell ref="A112:C112"/>
    <mergeCell ref="D112:F112"/>
    <mergeCell ref="G112:I112"/>
    <mergeCell ref="J112:AN112"/>
    <mergeCell ref="AO112:AV112"/>
    <mergeCell ref="AW112:BB112"/>
    <mergeCell ref="BC112:BK112"/>
    <mergeCell ref="BL112:CF112"/>
    <mergeCell ref="CH112:CJ112"/>
    <mergeCell ref="CT110:DC110"/>
    <mergeCell ref="A111:C111"/>
    <mergeCell ref="D111:F111"/>
    <mergeCell ref="G111:I111"/>
    <mergeCell ref="J111:AN111"/>
    <mergeCell ref="AO111:AV111"/>
    <mergeCell ref="AW111:BB111"/>
    <mergeCell ref="BC111:BK111"/>
    <mergeCell ref="BL111:CF111"/>
    <mergeCell ref="CH111:CJ111"/>
    <mergeCell ref="CK111:CM111"/>
    <mergeCell ref="CN111:CP111"/>
    <mergeCell ref="CQ111:CS111"/>
    <mergeCell ref="CT111:DC111"/>
    <mergeCell ref="CG107:CG108"/>
    <mergeCell ref="A110:C110"/>
    <mergeCell ref="D110:I110"/>
    <mergeCell ref="J110:AN110"/>
    <mergeCell ref="AO110:AV110"/>
    <mergeCell ref="AW110:BB110"/>
    <mergeCell ref="BC110:BK110"/>
    <mergeCell ref="BL110:CG110"/>
    <mergeCell ref="CH110:CS110"/>
    <mergeCell ref="B105:M105"/>
    <mergeCell ref="N105:O105"/>
    <mergeCell ref="P105:V105"/>
    <mergeCell ref="W105:Y105"/>
    <mergeCell ref="AA105:AY105"/>
    <mergeCell ref="A107:Z108"/>
    <mergeCell ref="AA107:AY108"/>
    <mergeCell ref="BB107:BL108"/>
    <mergeCell ref="BM107:CF108"/>
    <mergeCell ref="B103:Y103"/>
    <mergeCell ref="AA103:AY103"/>
    <mergeCell ref="BC103:BO103"/>
    <mergeCell ref="BP103:DC103"/>
    <mergeCell ref="B104:M104"/>
    <mergeCell ref="N104:O104"/>
    <mergeCell ref="P104:V104"/>
    <mergeCell ref="W104:Y104"/>
    <mergeCell ref="AA104:AY104"/>
    <mergeCell ref="BC100:BO101"/>
    <mergeCell ref="BP100:CX101"/>
    <mergeCell ref="CY100:DC101"/>
    <mergeCell ref="B101:Y101"/>
    <mergeCell ref="AA101:AY101"/>
    <mergeCell ref="B102:Y102"/>
    <mergeCell ref="AA102:AY102"/>
    <mergeCell ref="BC102:BO102"/>
    <mergeCell ref="BP102:DC102"/>
    <mergeCell ref="BC97:BO97"/>
    <mergeCell ref="BP97:CB97"/>
    <mergeCell ref="CC97:DC97"/>
    <mergeCell ref="A98:J98"/>
    <mergeCell ref="BC98:BO99"/>
    <mergeCell ref="BP98:DC99"/>
    <mergeCell ref="A99:S99"/>
    <mergeCell ref="T99:AZ99"/>
    <mergeCell ref="AC96:AE96"/>
    <mergeCell ref="AF96:AH96"/>
    <mergeCell ref="AI96:AK96"/>
    <mergeCell ref="AL96:AN96"/>
    <mergeCell ref="AO96:AQ96"/>
    <mergeCell ref="AR96:AT96"/>
    <mergeCell ref="AU96:AW96"/>
    <mergeCell ref="AX96:AZ96"/>
    <mergeCell ref="A97:J97"/>
    <mergeCell ref="K97:AZ98"/>
    <mergeCell ref="A96:V96"/>
    <mergeCell ref="W96:Y96"/>
    <mergeCell ref="Z96:AB96"/>
    <mergeCell ref="CR88:DC88"/>
    <mergeCell ref="AR89:BG89"/>
    <mergeCell ref="BH89:CA89"/>
    <mergeCell ref="CB89:CQ89"/>
    <mergeCell ref="CR89:DC89"/>
    <mergeCell ref="CT95:CV95"/>
    <mergeCell ref="CW95:CZ95"/>
    <mergeCell ref="DA95:DC95"/>
    <mergeCell ref="CB90:CQ90"/>
    <mergeCell ref="CR90:DC90"/>
    <mergeCell ref="AR91:BG91"/>
    <mergeCell ref="BH91:CA91"/>
    <mergeCell ref="CB91:CQ91"/>
    <mergeCell ref="CR91:DC91"/>
    <mergeCell ref="AG92:BY92"/>
    <mergeCell ref="CM92:CQ92"/>
    <mergeCell ref="CR92:DC92"/>
    <mergeCell ref="A93:AO93"/>
    <mergeCell ref="CC95:CL95"/>
    <mergeCell ref="CM95:CO95"/>
    <mergeCell ref="CP95:CS95"/>
    <mergeCell ref="B88:E91"/>
    <mergeCell ref="F88:P91"/>
    <mergeCell ref="Q88:AA91"/>
    <mergeCell ref="AB88:AL91"/>
    <mergeCell ref="AR88:BG88"/>
    <mergeCell ref="BH88:CA88"/>
    <mergeCell ref="AR90:BG90"/>
    <mergeCell ref="BH90:CA90"/>
    <mergeCell ref="CB88:CQ88"/>
    <mergeCell ref="AR85:BG85"/>
    <mergeCell ref="BH85:CA85"/>
    <mergeCell ref="CB85:CQ85"/>
    <mergeCell ref="CR85:DC85"/>
    <mergeCell ref="AR86:BG86"/>
    <mergeCell ref="BH86:CA86"/>
    <mergeCell ref="CB86:CQ86"/>
    <mergeCell ref="CR86:DC86"/>
    <mergeCell ref="AR87:BG87"/>
    <mergeCell ref="BH87:CA87"/>
    <mergeCell ref="CB87:CQ87"/>
    <mergeCell ref="CR87:DC87"/>
    <mergeCell ref="AO82:BK82"/>
    <mergeCell ref="BL82:CF82"/>
    <mergeCell ref="CH82:CP82"/>
    <mergeCell ref="CQ82:DC82"/>
    <mergeCell ref="AR83:BG83"/>
    <mergeCell ref="BH83:CA83"/>
    <mergeCell ref="CB83:CQ83"/>
    <mergeCell ref="CR83:DC83"/>
    <mergeCell ref="AR84:BG84"/>
    <mergeCell ref="BH84:CA84"/>
    <mergeCell ref="CB84:CQ84"/>
    <mergeCell ref="CR84:DC84"/>
    <mergeCell ref="AO79:BK79"/>
    <mergeCell ref="BL79:CF79"/>
    <mergeCell ref="CH79:CP79"/>
    <mergeCell ref="CQ79:DC79"/>
    <mergeCell ref="AO80:BK80"/>
    <mergeCell ref="BL80:CF80"/>
    <mergeCell ref="CH80:CP80"/>
    <mergeCell ref="CQ80:DC80"/>
    <mergeCell ref="AO81:BK81"/>
    <mergeCell ref="BL81:CF81"/>
    <mergeCell ref="CH81:CP81"/>
    <mergeCell ref="CQ81:DC81"/>
    <mergeCell ref="CK77:CM77"/>
    <mergeCell ref="CN77:CP77"/>
    <mergeCell ref="CQ77:CS77"/>
    <mergeCell ref="CT77:DC77"/>
    <mergeCell ref="A78:C78"/>
    <mergeCell ref="D78:F78"/>
    <mergeCell ref="G78:I78"/>
    <mergeCell ref="J78:AN78"/>
    <mergeCell ref="AO78:AV78"/>
    <mergeCell ref="AW78:BB78"/>
    <mergeCell ref="BC78:BK78"/>
    <mergeCell ref="BL78:CF78"/>
    <mergeCell ref="CH78:CJ78"/>
    <mergeCell ref="CK78:CM78"/>
    <mergeCell ref="CN78:CP78"/>
    <mergeCell ref="CQ78:CS78"/>
    <mergeCell ref="CT78:DC78"/>
    <mergeCell ref="A77:C77"/>
    <mergeCell ref="D77:F77"/>
    <mergeCell ref="G77:I77"/>
    <mergeCell ref="J77:AN77"/>
    <mergeCell ref="AO77:AV77"/>
    <mergeCell ref="AW77:BB77"/>
    <mergeCell ref="BC77:BK77"/>
    <mergeCell ref="BL77:CF77"/>
    <mergeCell ref="CH77:CJ77"/>
    <mergeCell ref="CK75:CM75"/>
    <mergeCell ref="CN75:CP75"/>
    <mergeCell ref="CQ75:CS75"/>
    <mergeCell ref="CT75:DC75"/>
    <mergeCell ref="A76:C76"/>
    <mergeCell ref="D76:F76"/>
    <mergeCell ref="G76:I76"/>
    <mergeCell ref="J76:AN76"/>
    <mergeCell ref="AO76:AV76"/>
    <mergeCell ref="AW76:BB76"/>
    <mergeCell ref="BC76:BK76"/>
    <mergeCell ref="BL76:CF76"/>
    <mergeCell ref="CH76:CJ76"/>
    <mergeCell ref="CK76:CM76"/>
    <mergeCell ref="CN76:CP76"/>
    <mergeCell ref="CQ76:CS76"/>
    <mergeCell ref="CT76:DC76"/>
    <mergeCell ref="A75:C75"/>
    <mergeCell ref="D75:F75"/>
    <mergeCell ref="G75:I75"/>
    <mergeCell ref="J75:AN75"/>
    <mergeCell ref="AO75:AV75"/>
    <mergeCell ref="AW75:BB75"/>
    <mergeCell ref="BC75:BK75"/>
    <mergeCell ref="BL75:CF75"/>
    <mergeCell ref="CH75:CJ75"/>
    <mergeCell ref="CK73:CM73"/>
    <mergeCell ref="CN73:CP73"/>
    <mergeCell ref="CQ73:CS73"/>
    <mergeCell ref="CT73:DC73"/>
    <mergeCell ref="A74:C74"/>
    <mergeCell ref="D74:F74"/>
    <mergeCell ref="G74:I74"/>
    <mergeCell ref="J74:AN74"/>
    <mergeCell ref="AO74:AV74"/>
    <mergeCell ref="AW74:BB74"/>
    <mergeCell ref="BC74:BK74"/>
    <mergeCell ref="BL74:CF74"/>
    <mergeCell ref="CH74:CJ74"/>
    <mergeCell ref="CK74:CM74"/>
    <mergeCell ref="CN74:CP74"/>
    <mergeCell ref="CQ74:CS74"/>
    <mergeCell ref="CT74:DC74"/>
    <mergeCell ref="A73:C73"/>
    <mergeCell ref="D73:F73"/>
    <mergeCell ref="G73:I73"/>
    <mergeCell ref="J73:AN73"/>
    <mergeCell ref="AO73:AV73"/>
    <mergeCell ref="AW73:BB73"/>
    <mergeCell ref="BC73:BK73"/>
    <mergeCell ref="BL73:CF73"/>
    <mergeCell ref="CH73:CJ73"/>
    <mergeCell ref="CK71:CM71"/>
    <mergeCell ref="CN71:CP71"/>
    <mergeCell ref="CQ71:CS71"/>
    <mergeCell ref="CT71:DC71"/>
    <mergeCell ref="A72:C72"/>
    <mergeCell ref="D72:F72"/>
    <mergeCell ref="G72:I72"/>
    <mergeCell ref="J72:AN72"/>
    <mergeCell ref="AO72:AV72"/>
    <mergeCell ref="AW72:BB72"/>
    <mergeCell ref="BC72:BK72"/>
    <mergeCell ref="BL72:CF72"/>
    <mergeCell ref="CH72:CJ72"/>
    <mergeCell ref="CK72:CM72"/>
    <mergeCell ref="CN72:CP72"/>
    <mergeCell ref="CQ72:CS72"/>
    <mergeCell ref="CT72:DC72"/>
    <mergeCell ref="A71:C71"/>
    <mergeCell ref="D71:F71"/>
    <mergeCell ref="G71:I71"/>
    <mergeCell ref="J71:AN71"/>
    <mergeCell ref="AO71:AV71"/>
    <mergeCell ref="AW71:BB71"/>
    <mergeCell ref="BC71:BK71"/>
    <mergeCell ref="BL71:CF71"/>
    <mergeCell ref="CH71:CJ71"/>
    <mergeCell ref="CK69:CM69"/>
    <mergeCell ref="CN69:CP69"/>
    <mergeCell ref="CQ69:CS69"/>
    <mergeCell ref="CT69:DC69"/>
    <mergeCell ref="A70:C70"/>
    <mergeCell ref="D70:F70"/>
    <mergeCell ref="G70:I70"/>
    <mergeCell ref="J70:AN70"/>
    <mergeCell ref="AO70:AV70"/>
    <mergeCell ref="AW70:BB70"/>
    <mergeCell ref="BC70:BK70"/>
    <mergeCell ref="BL70:CF70"/>
    <mergeCell ref="CH70:CJ70"/>
    <mergeCell ref="CK70:CM70"/>
    <mergeCell ref="CN70:CP70"/>
    <mergeCell ref="CQ70:CS70"/>
    <mergeCell ref="CT70:DC70"/>
    <mergeCell ref="A69:C69"/>
    <mergeCell ref="D69:F69"/>
    <mergeCell ref="G69:I69"/>
    <mergeCell ref="J69:AN69"/>
    <mergeCell ref="AO69:AV69"/>
    <mergeCell ref="AW69:BB69"/>
    <mergeCell ref="BC69:BK69"/>
    <mergeCell ref="BL69:CF69"/>
    <mergeCell ref="CH69:CJ69"/>
    <mergeCell ref="CK67:CM67"/>
    <mergeCell ref="CN67:CP67"/>
    <mergeCell ref="CQ67:CS67"/>
    <mergeCell ref="CT67:DC67"/>
    <mergeCell ref="A68:C68"/>
    <mergeCell ref="D68:F68"/>
    <mergeCell ref="G68:I68"/>
    <mergeCell ref="J68:AN68"/>
    <mergeCell ref="AO68:AV68"/>
    <mergeCell ref="AW68:BB68"/>
    <mergeCell ref="BC68:BK68"/>
    <mergeCell ref="BL68:CF68"/>
    <mergeCell ref="CH68:CJ68"/>
    <mergeCell ref="CK68:CM68"/>
    <mergeCell ref="CN68:CP68"/>
    <mergeCell ref="CQ68:CS68"/>
    <mergeCell ref="CT68:DC68"/>
    <mergeCell ref="A67:C67"/>
    <mergeCell ref="D67:F67"/>
    <mergeCell ref="G67:I67"/>
    <mergeCell ref="J67:AN67"/>
    <mergeCell ref="AO67:AV67"/>
    <mergeCell ref="AW67:BB67"/>
    <mergeCell ref="BC67:BK67"/>
    <mergeCell ref="BL67:CF67"/>
    <mergeCell ref="CH67:CJ67"/>
    <mergeCell ref="CK65:CM65"/>
    <mergeCell ref="CN65:CP65"/>
    <mergeCell ref="CQ65:CS65"/>
    <mergeCell ref="CT65:DC65"/>
    <mergeCell ref="A66:C66"/>
    <mergeCell ref="D66:F66"/>
    <mergeCell ref="G66:I66"/>
    <mergeCell ref="J66:AN66"/>
    <mergeCell ref="AO66:AV66"/>
    <mergeCell ref="AW66:BB66"/>
    <mergeCell ref="BC66:BK66"/>
    <mergeCell ref="BL66:CF66"/>
    <mergeCell ref="CH66:CJ66"/>
    <mergeCell ref="CK66:CM66"/>
    <mergeCell ref="CN66:CP66"/>
    <mergeCell ref="CQ66:CS66"/>
    <mergeCell ref="CT66:DC66"/>
    <mergeCell ref="A65:C65"/>
    <mergeCell ref="D65:F65"/>
    <mergeCell ref="G65:I65"/>
    <mergeCell ref="J65:AN65"/>
    <mergeCell ref="AO65:AV65"/>
    <mergeCell ref="AW65:BB65"/>
    <mergeCell ref="BC65:BK65"/>
    <mergeCell ref="BL65:CF65"/>
    <mergeCell ref="CH65:CJ65"/>
    <mergeCell ref="CT63:DC63"/>
    <mergeCell ref="A64:C64"/>
    <mergeCell ref="D64:F64"/>
    <mergeCell ref="G64:I64"/>
    <mergeCell ref="J64:AN64"/>
    <mergeCell ref="AO64:AV64"/>
    <mergeCell ref="AW64:BB64"/>
    <mergeCell ref="BC64:BK64"/>
    <mergeCell ref="BL64:CF64"/>
    <mergeCell ref="CH64:CJ64"/>
    <mergeCell ref="CK64:CM64"/>
    <mergeCell ref="CN64:CP64"/>
    <mergeCell ref="CQ64:CS64"/>
    <mergeCell ref="CT64:DC64"/>
    <mergeCell ref="CG60:CG61"/>
    <mergeCell ref="A63:C63"/>
    <mergeCell ref="D63:I63"/>
    <mergeCell ref="J63:AN63"/>
    <mergeCell ref="AO63:AV63"/>
    <mergeCell ref="AW63:BB63"/>
    <mergeCell ref="BC63:BK63"/>
    <mergeCell ref="BL63:CG63"/>
    <mergeCell ref="CH63:CS63"/>
    <mergeCell ref="B58:M58"/>
    <mergeCell ref="N58:O58"/>
    <mergeCell ref="P58:V58"/>
    <mergeCell ref="W58:Y58"/>
    <mergeCell ref="AA58:AY58"/>
    <mergeCell ref="A60:Z61"/>
    <mergeCell ref="AA60:AY61"/>
    <mergeCell ref="BB60:BL61"/>
    <mergeCell ref="BM60:CF61"/>
    <mergeCell ref="B56:Y56"/>
    <mergeCell ref="AA56:AY56"/>
    <mergeCell ref="BC56:BO56"/>
    <mergeCell ref="BP56:DC56"/>
    <mergeCell ref="B57:M57"/>
    <mergeCell ref="N57:O57"/>
    <mergeCell ref="P57:V57"/>
    <mergeCell ref="W57:Y57"/>
    <mergeCell ref="AA57:AY57"/>
    <mergeCell ref="BC53:BO54"/>
    <mergeCell ref="BP53:CX54"/>
    <mergeCell ref="CY53:DC54"/>
    <mergeCell ref="B54:Y54"/>
    <mergeCell ref="AA54:AY54"/>
    <mergeCell ref="B55:Y55"/>
    <mergeCell ref="AA55:AY55"/>
    <mergeCell ref="BC55:BO55"/>
    <mergeCell ref="BP55:DC55"/>
    <mergeCell ref="A50:J50"/>
    <mergeCell ref="K50:AZ51"/>
    <mergeCell ref="BC50:BO50"/>
    <mergeCell ref="BP50:CB50"/>
    <mergeCell ref="CC50:DC50"/>
    <mergeCell ref="A51:J51"/>
    <mergeCell ref="BC51:BO52"/>
    <mergeCell ref="BP51:DC52"/>
    <mergeCell ref="A52:S52"/>
    <mergeCell ref="T52:AZ52"/>
    <mergeCell ref="A46:AO46"/>
    <mergeCell ref="CC48:CL48"/>
    <mergeCell ref="CM48:CO48"/>
    <mergeCell ref="CP48:CS48"/>
    <mergeCell ref="CT48:CV48"/>
    <mergeCell ref="CW48:CZ48"/>
    <mergeCell ref="DA48:DC48"/>
    <mergeCell ref="A49:V49"/>
    <mergeCell ref="W49:Y49"/>
    <mergeCell ref="Z49:AB49"/>
    <mergeCell ref="AC49:AE49"/>
    <mergeCell ref="AF49:AH49"/>
    <mergeCell ref="AI49:AK49"/>
    <mergeCell ref="AL49:AN49"/>
    <mergeCell ref="AO49:AQ49"/>
    <mergeCell ref="AR49:AT49"/>
    <mergeCell ref="AU49:AW49"/>
    <mergeCell ref="AX49:AZ49"/>
    <mergeCell ref="AO37:BK37"/>
    <mergeCell ref="BL37:CF37"/>
    <mergeCell ref="CH37:CP37"/>
    <mergeCell ref="CQ37:DC37"/>
    <mergeCell ref="AO38:BK38"/>
    <mergeCell ref="BL38:CF38"/>
    <mergeCell ref="CH38:CP38"/>
    <mergeCell ref="CQ38:DC38"/>
    <mergeCell ref="AG45:BY45"/>
    <mergeCell ref="CM45:CQ45"/>
    <mergeCell ref="CR45:DC45"/>
    <mergeCell ref="CK34:CM34"/>
    <mergeCell ref="CN34:CP34"/>
    <mergeCell ref="CQ34:CS34"/>
    <mergeCell ref="CT34:DC34"/>
    <mergeCell ref="AO35:BK35"/>
    <mergeCell ref="BL35:CF35"/>
    <mergeCell ref="CH35:CP35"/>
    <mergeCell ref="CQ35:DC35"/>
    <mergeCell ref="AO36:BK36"/>
    <mergeCell ref="BL36:CF36"/>
    <mergeCell ref="CH36:CP36"/>
    <mergeCell ref="CQ36:DC36"/>
    <mergeCell ref="A34:C34"/>
    <mergeCell ref="D34:F34"/>
    <mergeCell ref="G34:I34"/>
    <mergeCell ref="J34:AN34"/>
    <mergeCell ref="AO34:AV34"/>
    <mergeCell ref="AW34:BB34"/>
    <mergeCell ref="BC34:BK34"/>
    <mergeCell ref="BL34:CF34"/>
    <mergeCell ref="CH34:CJ34"/>
    <mergeCell ref="CK32:CM32"/>
    <mergeCell ref="CN32:CP32"/>
    <mergeCell ref="CQ32:CS32"/>
    <mergeCell ref="CT32:DC32"/>
    <mergeCell ref="A33:C33"/>
    <mergeCell ref="D33:F33"/>
    <mergeCell ref="G33:I33"/>
    <mergeCell ref="J33:AN33"/>
    <mergeCell ref="AO33:AV33"/>
    <mergeCell ref="AW33:BB33"/>
    <mergeCell ref="BC33:BK33"/>
    <mergeCell ref="BL33:CF33"/>
    <mergeCell ref="CH33:CJ33"/>
    <mergeCell ref="CK33:CM33"/>
    <mergeCell ref="CN33:CP33"/>
    <mergeCell ref="CQ33:CS33"/>
    <mergeCell ref="CT33:DC33"/>
    <mergeCell ref="A32:C32"/>
    <mergeCell ref="D32:F32"/>
    <mergeCell ref="G32:I32"/>
    <mergeCell ref="J32:AN32"/>
    <mergeCell ref="AO32:AV32"/>
    <mergeCell ref="AW32:BB32"/>
    <mergeCell ref="BC32:BK32"/>
    <mergeCell ref="BL32:CF32"/>
    <mergeCell ref="CH32:CJ32"/>
    <mergeCell ref="CK30:CM30"/>
    <mergeCell ref="CN30:CP30"/>
    <mergeCell ref="CQ30:CS30"/>
    <mergeCell ref="CT30:DC30"/>
    <mergeCell ref="A31:C31"/>
    <mergeCell ref="D31:F31"/>
    <mergeCell ref="G31:I31"/>
    <mergeCell ref="J31:AN31"/>
    <mergeCell ref="AO31:AV31"/>
    <mergeCell ref="AW31:BB31"/>
    <mergeCell ref="BC31:BK31"/>
    <mergeCell ref="BL31:CF31"/>
    <mergeCell ref="CH31:CJ31"/>
    <mergeCell ref="CK31:CM31"/>
    <mergeCell ref="CN31:CP31"/>
    <mergeCell ref="CQ31:CS31"/>
    <mergeCell ref="CT31:DC31"/>
    <mergeCell ref="A30:C30"/>
    <mergeCell ref="D30:F30"/>
    <mergeCell ref="G30:I30"/>
    <mergeCell ref="J30:AN30"/>
    <mergeCell ref="AO30:AV30"/>
    <mergeCell ref="AW30:BB30"/>
    <mergeCell ref="BC30:BK30"/>
    <mergeCell ref="BL30:CF30"/>
    <mergeCell ref="CH30:CJ30"/>
    <mergeCell ref="CK28:CM28"/>
    <mergeCell ref="CN28:CP28"/>
    <mergeCell ref="CQ28:CS28"/>
    <mergeCell ref="CT28:DC28"/>
    <mergeCell ref="A29:C29"/>
    <mergeCell ref="D29:F29"/>
    <mergeCell ref="G29:I29"/>
    <mergeCell ref="J29:AN29"/>
    <mergeCell ref="AO29:AV29"/>
    <mergeCell ref="AW29:BB29"/>
    <mergeCell ref="BC29:BK29"/>
    <mergeCell ref="BL29:CF29"/>
    <mergeCell ref="CH29:CJ29"/>
    <mergeCell ref="CK29:CM29"/>
    <mergeCell ref="CN29:CP29"/>
    <mergeCell ref="CQ29:CS29"/>
    <mergeCell ref="CT29:DC29"/>
    <mergeCell ref="A28:C28"/>
    <mergeCell ref="D28:F28"/>
    <mergeCell ref="G28:I28"/>
    <mergeCell ref="J28:AN28"/>
    <mergeCell ref="AO28:AV28"/>
    <mergeCell ref="AW28:BB28"/>
    <mergeCell ref="BC28:BK28"/>
    <mergeCell ref="BL28:CF28"/>
    <mergeCell ref="CH28:CJ28"/>
    <mergeCell ref="CK26:CM26"/>
    <mergeCell ref="CN26:CP26"/>
    <mergeCell ref="CQ26:CS26"/>
    <mergeCell ref="CT26:DC26"/>
    <mergeCell ref="A27:C27"/>
    <mergeCell ref="D27:F27"/>
    <mergeCell ref="G27:I27"/>
    <mergeCell ref="J27:AN27"/>
    <mergeCell ref="AO27:AV27"/>
    <mergeCell ref="AW27:BB27"/>
    <mergeCell ref="BC27:BK27"/>
    <mergeCell ref="BL27:CF27"/>
    <mergeCell ref="CH27:CJ27"/>
    <mergeCell ref="CK27:CM27"/>
    <mergeCell ref="CN27:CP27"/>
    <mergeCell ref="CQ27:CS27"/>
    <mergeCell ref="CT27:DC27"/>
    <mergeCell ref="A26:C26"/>
    <mergeCell ref="D26:F26"/>
    <mergeCell ref="G26:I26"/>
    <mergeCell ref="J26:AN26"/>
    <mergeCell ref="AO26:AV26"/>
    <mergeCell ref="AW26:BB26"/>
    <mergeCell ref="BC26:BK26"/>
    <mergeCell ref="BL26:CF26"/>
    <mergeCell ref="CH26:CJ26"/>
    <mergeCell ref="CK24:CM24"/>
    <mergeCell ref="CN24:CP24"/>
    <mergeCell ref="CQ24:CS24"/>
    <mergeCell ref="CT24:DC24"/>
    <mergeCell ref="A25:C25"/>
    <mergeCell ref="D25:F25"/>
    <mergeCell ref="G25:I25"/>
    <mergeCell ref="J25:AN25"/>
    <mergeCell ref="AO25:AV25"/>
    <mergeCell ref="AW25:BB25"/>
    <mergeCell ref="BC25:BK25"/>
    <mergeCell ref="BL25:CF25"/>
    <mergeCell ref="CH25:CJ25"/>
    <mergeCell ref="CK25:CM25"/>
    <mergeCell ref="CN25:CP25"/>
    <mergeCell ref="CQ25:CS25"/>
    <mergeCell ref="CT25:DC25"/>
    <mergeCell ref="A24:C24"/>
    <mergeCell ref="D24:F24"/>
    <mergeCell ref="G24:I24"/>
    <mergeCell ref="J24:AN24"/>
    <mergeCell ref="AO24:AV24"/>
    <mergeCell ref="AW24:BB24"/>
    <mergeCell ref="BC24:BK24"/>
    <mergeCell ref="BL24:CF24"/>
    <mergeCell ref="CH24:CJ24"/>
    <mergeCell ref="CK22:CM22"/>
    <mergeCell ref="CN22:CP22"/>
    <mergeCell ref="CQ22:CS22"/>
    <mergeCell ref="CT22:DC22"/>
    <mergeCell ref="DK22:DO22"/>
    <mergeCell ref="A23:C23"/>
    <mergeCell ref="D23:F23"/>
    <mergeCell ref="G23:I23"/>
    <mergeCell ref="J23:AN23"/>
    <mergeCell ref="AO23:AV23"/>
    <mergeCell ref="AW23:BB23"/>
    <mergeCell ref="BC23:BK23"/>
    <mergeCell ref="BL23:CF23"/>
    <mergeCell ref="CH23:CJ23"/>
    <mergeCell ref="CK23:CM23"/>
    <mergeCell ref="CN23:CP23"/>
    <mergeCell ref="CQ23:CS23"/>
    <mergeCell ref="CT23:DC23"/>
    <mergeCell ref="A22:C22"/>
    <mergeCell ref="D22:F22"/>
    <mergeCell ref="G22:I22"/>
    <mergeCell ref="J22:AN22"/>
    <mergeCell ref="AO22:AV22"/>
    <mergeCell ref="AW22:BB22"/>
    <mergeCell ref="BC22:BK22"/>
    <mergeCell ref="BL22:CF22"/>
    <mergeCell ref="CH22:CJ22"/>
    <mergeCell ref="DK20:DO20"/>
    <mergeCell ref="A21:C21"/>
    <mergeCell ref="D21:F21"/>
    <mergeCell ref="G21:I21"/>
    <mergeCell ref="J21:AN21"/>
    <mergeCell ref="AO21:AV21"/>
    <mergeCell ref="AW21:BB21"/>
    <mergeCell ref="BC21:BK21"/>
    <mergeCell ref="BL21:CF21"/>
    <mergeCell ref="CH21:CJ21"/>
    <mergeCell ref="CK21:CM21"/>
    <mergeCell ref="CN21:CP21"/>
    <mergeCell ref="CQ21:CS21"/>
    <mergeCell ref="CT21:DC21"/>
    <mergeCell ref="DK21:DO21"/>
    <mergeCell ref="CT19:DC19"/>
    <mergeCell ref="A20:C20"/>
    <mergeCell ref="D20:F20"/>
    <mergeCell ref="G20:I20"/>
    <mergeCell ref="J20:AN20"/>
    <mergeCell ref="AO20:AV20"/>
    <mergeCell ref="AW20:BB20"/>
    <mergeCell ref="BC20:BK20"/>
    <mergeCell ref="BL20:CF20"/>
    <mergeCell ref="CH20:CJ20"/>
    <mergeCell ref="CK20:CM20"/>
    <mergeCell ref="CN20:CP20"/>
    <mergeCell ref="CQ20:CS20"/>
    <mergeCell ref="CT20:DC20"/>
    <mergeCell ref="CG16:CG17"/>
    <mergeCell ref="A19:C19"/>
    <mergeCell ref="D19:I19"/>
    <mergeCell ref="J19:AN19"/>
    <mergeCell ref="AO19:AV19"/>
    <mergeCell ref="AW19:BB19"/>
    <mergeCell ref="BC19:BK19"/>
    <mergeCell ref="BL19:CG19"/>
    <mergeCell ref="CH19:CS19"/>
    <mergeCell ref="B14:M14"/>
    <mergeCell ref="N14:O14"/>
    <mergeCell ref="P14:V14"/>
    <mergeCell ref="W14:Y14"/>
    <mergeCell ref="AA14:AY14"/>
    <mergeCell ref="A16:Z17"/>
    <mergeCell ref="AA16:AY17"/>
    <mergeCell ref="BB16:BL17"/>
    <mergeCell ref="BM16:CF17"/>
    <mergeCell ref="B11:Y11"/>
    <mergeCell ref="AA11:AY11"/>
    <mergeCell ref="BC11:BO11"/>
    <mergeCell ref="BP11:DC11"/>
    <mergeCell ref="B12:Y12"/>
    <mergeCell ref="AA12:AY12"/>
    <mergeCell ref="BC12:BO12"/>
    <mergeCell ref="BP12:DC12"/>
    <mergeCell ref="B13:M13"/>
    <mergeCell ref="N13:O13"/>
    <mergeCell ref="P13:V13"/>
    <mergeCell ref="W13:Y13"/>
    <mergeCell ref="AA13:AY13"/>
    <mergeCell ref="BC6:BO6"/>
    <mergeCell ref="BP6:CB6"/>
    <mergeCell ref="CC6:DC6"/>
    <mergeCell ref="A7:J7"/>
    <mergeCell ref="BC7:BO8"/>
    <mergeCell ref="BP7:DC8"/>
    <mergeCell ref="A8:S8"/>
    <mergeCell ref="T8:AZ8"/>
    <mergeCell ref="BC9:BO10"/>
    <mergeCell ref="BP9:CX10"/>
    <mergeCell ref="CY9:DC10"/>
    <mergeCell ref="B10:Y10"/>
    <mergeCell ref="AA10:AY10"/>
    <mergeCell ref="A6:J6"/>
    <mergeCell ref="K6:AZ7"/>
    <mergeCell ref="AU5:AW5"/>
    <mergeCell ref="AG1:BY1"/>
    <mergeCell ref="CM1:CQ1"/>
    <mergeCell ref="CR1:DC1"/>
    <mergeCell ref="A2:AO2"/>
    <mergeCell ref="CC4:CL4"/>
    <mergeCell ref="CM4:CO4"/>
    <mergeCell ref="CP4:CS4"/>
    <mergeCell ref="CT4:CV4"/>
    <mergeCell ref="CW4:CZ4"/>
    <mergeCell ref="DA4:DC4"/>
    <mergeCell ref="AX5:AZ5"/>
    <mergeCell ref="A5:V5"/>
    <mergeCell ref="W5:Y5"/>
    <mergeCell ref="Z5:AB5"/>
    <mergeCell ref="AC5:AE5"/>
    <mergeCell ref="AF5:AH5"/>
    <mergeCell ref="AI5:AK5"/>
    <mergeCell ref="AL5:AN5"/>
    <mergeCell ref="AO5:AQ5"/>
    <mergeCell ref="AR5:AT5"/>
  </mergeCells>
  <phoneticPr fontId="3"/>
  <dataValidations count="1">
    <dataValidation type="list" allowBlank="1" showInputMessage="1" showErrorMessage="1" sqref="CT20:DC34" xr:uid="{00000000-0002-0000-0300-000000000000}">
      <formula1>$DI$19:$DI$21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2" manualBreakCount="2">
    <brk id="44" max="108" man="1"/>
    <brk id="91" max="10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IV149"/>
  <sheetViews>
    <sheetView showGridLines="0" view="pageBreakPreview" zoomScaleNormal="100" zoomScaleSheetLayoutView="100" workbookViewId="0">
      <selection activeCell="K6" sqref="K6:AZ7"/>
    </sheetView>
  </sheetViews>
  <sheetFormatPr defaultColWidth="6.625" defaultRowHeight="13.5"/>
  <cols>
    <col min="1" max="66" width="0.875" style="2" customWidth="1"/>
    <col min="67" max="112" width="0.875" style="6" customWidth="1"/>
    <col min="113" max="16384" width="6.625" style="6"/>
  </cols>
  <sheetData>
    <row r="1" spans="1:108" s="1" customFormat="1" ht="24.95" customHeight="1" thickBot="1">
      <c r="C1" s="2"/>
      <c r="D1" s="2"/>
      <c r="E1" s="2"/>
      <c r="F1" s="2"/>
      <c r="G1" s="2"/>
      <c r="H1" s="2"/>
      <c r="I1" s="2"/>
      <c r="J1" s="2"/>
      <c r="K1" s="2"/>
      <c r="Q1" s="2"/>
      <c r="R1" s="2"/>
      <c r="S1" s="2"/>
      <c r="T1" s="2"/>
      <c r="V1" s="2"/>
      <c r="X1" s="2"/>
      <c r="Y1" s="2"/>
      <c r="AA1" s="2"/>
      <c r="AB1" s="2"/>
      <c r="AC1" s="2"/>
      <c r="AD1" s="2"/>
      <c r="AE1" s="2"/>
      <c r="AF1" s="2"/>
      <c r="AG1" s="836" t="s">
        <v>0</v>
      </c>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CM1" s="539" t="s">
        <v>45</v>
      </c>
      <c r="CN1" s="539"/>
      <c r="CO1" s="539"/>
      <c r="CP1" s="539"/>
      <c r="CQ1" s="540"/>
      <c r="CR1" s="837" t="s">
        <v>46</v>
      </c>
      <c r="CS1" s="838"/>
      <c r="CT1" s="838"/>
      <c r="CU1" s="838"/>
      <c r="CV1" s="838"/>
      <c r="CW1" s="838"/>
      <c r="CX1" s="838"/>
      <c r="CY1" s="838"/>
      <c r="CZ1" s="838"/>
      <c r="DA1" s="838"/>
      <c r="DB1" s="838"/>
      <c r="DC1" s="839"/>
    </row>
    <row r="2" spans="1:108" s="1" customFormat="1" ht="20.100000000000001" customHeight="1" thickTop="1">
      <c r="A2" s="940" t="str">
        <f>IF(【総括請求書】!A6="","",【総括請求書】!A6)</f>
        <v/>
      </c>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8" s="1" customFormat="1" ht="20.100000000000001" customHeight="1">
      <c r="A3" s="5"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108" s="1" customFormat="1" ht="20.100000000000001" customHeight="1">
      <c r="Q4" s="2"/>
      <c r="AU4" s="73"/>
      <c r="AV4" s="73"/>
      <c r="AW4" s="73"/>
      <c r="AX4" s="73"/>
      <c r="AY4" s="73"/>
      <c r="AZ4" s="73"/>
      <c r="BY4" s="6"/>
      <c r="CC4" s="941" t="str">
        <f>IF(【総括請求書】!BZ6="","",【総括請求書】!BZ6)</f>
        <v/>
      </c>
      <c r="CD4" s="941"/>
      <c r="CE4" s="941"/>
      <c r="CF4" s="941"/>
      <c r="CG4" s="941"/>
      <c r="CH4" s="941"/>
      <c r="CI4" s="941"/>
      <c r="CJ4" s="941"/>
      <c r="CK4" s="941"/>
      <c r="CL4" s="941"/>
      <c r="CM4" s="537" t="s">
        <v>4</v>
      </c>
      <c r="CN4" s="537"/>
      <c r="CO4" s="537"/>
      <c r="CP4" s="939" t="str">
        <f>IF(【総括請求書】!CO6="","",【総括請求書】!CO6)</f>
        <v/>
      </c>
      <c r="CQ4" s="939"/>
      <c r="CR4" s="939"/>
      <c r="CS4" s="939"/>
      <c r="CT4" s="537" t="s">
        <v>5</v>
      </c>
      <c r="CU4" s="537"/>
      <c r="CV4" s="537"/>
      <c r="CW4" s="939" t="str">
        <f>IF(【総括請求書】!CW6="","",【総括請求書】!CW6)</f>
        <v/>
      </c>
      <c r="CX4" s="939"/>
      <c r="CY4" s="939"/>
      <c r="CZ4" s="939"/>
      <c r="DA4" s="537" t="s">
        <v>6</v>
      </c>
      <c r="DB4" s="537"/>
      <c r="DC4" s="537"/>
    </row>
    <row r="5" spans="1:108" s="1" customFormat="1" ht="20.100000000000001" customHeight="1" thickBot="1">
      <c r="A5" s="841" t="s">
        <v>7</v>
      </c>
      <c r="B5" s="842"/>
      <c r="C5" s="842"/>
      <c r="D5" s="842"/>
      <c r="E5" s="842"/>
      <c r="F5" s="842"/>
      <c r="G5" s="842"/>
      <c r="H5" s="842"/>
      <c r="I5" s="842"/>
      <c r="J5" s="842"/>
      <c r="K5" s="842"/>
      <c r="L5" s="842"/>
      <c r="M5" s="842"/>
      <c r="N5" s="842"/>
      <c r="O5" s="842"/>
      <c r="P5" s="842"/>
      <c r="Q5" s="842"/>
      <c r="R5" s="842"/>
      <c r="S5" s="842"/>
      <c r="T5" s="842"/>
      <c r="U5" s="842"/>
      <c r="V5" s="843"/>
      <c r="W5" s="563"/>
      <c r="X5" s="564"/>
      <c r="Y5" s="565"/>
      <c r="Z5" s="563"/>
      <c r="AA5" s="564"/>
      <c r="AB5" s="565"/>
      <c r="AC5" s="563"/>
      <c r="AD5" s="564"/>
      <c r="AE5" s="565"/>
      <c r="AF5" s="563"/>
      <c r="AG5" s="564"/>
      <c r="AH5" s="565"/>
      <c r="AI5" s="563"/>
      <c r="AJ5" s="564"/>
      <c r="AK5" s="565"/>
      <c r="AL5" s="563"/>
      <c r="AM5" s="564"/>
      <c r="AN5" s="565"/>
      <c r="AO5" s="563"/>
      <c r="AP5" s="564"/>
      <c r="AQ5" s="413"/>
      <c r="AR5" s="585"/>
      <c r="AS5" s="585"/>
      <c r="AT5" s="588"/>
      <c r="AU5" s="809"/>
      <c r="AV5" s="810"/>
      <c r="AW5" s="416"/>
      <c r="AX5" s="587"/>
      <c r="AY5" s="585"/>
      <c r="AZ5" s="586"/>
      <c r="BA5" s="74"/>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row>
    <row r="6" spans="1:108" s="1" customFormat="1" ht="20.100000000000001" customHeight="1">
      <c r="A6" s="796" t="s">
        <v>8</v>
      </c>
      <c r="B6" s="797"/>
      <c r="C6" s="797"/>
      <c r="D6" s="797"/>
      <c r="E6" s="797"/>
      <c r="F6" s="797"/>
      <c r="G6" s="797"/>
      <c r="H6" s="797"/>
      <c r="I6" s="797"/>
      <c r="J6" s="798"/>
      <c r="K6" s="923"/>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5"/>
      <c r="BC6" s="553" t="s">
        <v>79</v>
      </c>
      <c r="BD6" s="554"/>
      <c r="BE6" s="554"/>
      <c r="BF6" s="554"/>
      <c r="BG6" s="554"/>
      <c r="BH6" s="554"/>
      <c r="BI6" s="554"/>
      <c r="BJ6" s="554"/>
      <c r="BK6" s="554"/>
      <c r="BL6" s="554"/>
      <c r="BM6" s="554"/>
      <c r="BN6" s="554"/>
      <c r="BO6" s="554"/>
      <c r="BP6" s="556" t="s">
        <v>77</v>
      </c>
      <c r="BQ6" s="557"/>
      <c r="BR6" s="557"/>
      <c r="BS6" s="557"/>
      <c r="BT6" s="557"/>
      <c r="BU6" s="557"/>
      <c r="BV6" s="557"/>
      <c r="BW6" s="557"/>
      <c r="BX6" s="557"/>
      <c r="BY6" s="557"/>
      <c r="BZ6" s="557"/>
      <c r="CA6" s="557"/>
      <c r="CB6" s="557"/>
      <c r="CC6" s="932" t="str">
        <f>IF(【総括請求書】!BZ10="","",【総括請求書】!BZ10)</f>
        <v/>
      </c>
      <c r="CD6" s="932"/>
      <c r="CE6" s="932"/>
      <c r="CF6" s="932"/>
      <c r="CG6" s="932"/>
      <c r="CH6" s="932"/>
      <c r="CI6" s="932"/>
      <c r="CJ6" s="932"/>
      <c r="CK6" s="932"/>
      <c r="CL6" s="932"/>
      <c r="CM6" s="932"/>
      <c r="CN6" s="932"/>
      <c r="CO6" s="932"/>
      <c r="CP6" s="932"/>
      <c r="CQ6" s="932"/>
      <c r="CR6" s="932"/>
      <c r="CS6" s="932"/>
      <c r="CT6" s="932"/>
      <c r="CU6" s="932"/>
      <c r="CV6" s="932"/>
      <c r="CW6" s="932"/>
      <c r="CX6" s="932"/>
      <c r="CY6" s="932"/>
      <c r="CZ6" s="932"/>
      <c r="DA6" s="932"/>
      <c r="DB6" s="932"/>
      <c r="DC6" s="933"/>
      <c r="DD6" s="65"/>
    </row>
    <row r="7" spans="1:108" s="1" customFormat="1" ht="20.100000000000001" customHeight="1">
      <c r="A7" s="805" t="s">
        <v>9</v>
      </c>
      <c r="B7" s="806"/>
      <c r="C7" s="806"/>
      <c r="D7" s="806"/>
      <c r="E7" s="806"/>
      <c r="F7" s="806"/>
      <c r="G7" s="806"/>
      <c r="H7" s="806"/>
      <c r="I7" s="806"/>
      <c r="J7" s="807"/>
      <c r="K7" s="926"/>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8"/>
      <c r="BC7" s="569" t="s">
        <v>78</v>
      </c>
      <c r="BD7" s="570"/>
      <c r="BE7" s="570"/>
      <c r="BF7" s="570"/>
      <c r="BG7" s="570"/>
      <c r="BH7" s="570"/>
      <c r="BI7" s="570"/>
      <c r="BJ7" s="570"/>
      <c r="BK7" s="570"/>
      <c r="BL7" s="570"/>
      <c r="BM7" s="570"/>
      <c r="BN7" s="570"/>
      <c r="BO7" s="571"/>
      <c r="BP7" s="589" t="str">
        <f>IF(【総括請求書】!BP13="","",【総括請求書】!BP13)</f>
        <v/>
      </c>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934"/>
    </row>
    <row r="8" spans="1:108" s="1" customFormat="1" ht="20.100000000000001" customHeight="1" thickBot="1">
      <c r="A8" s="787" t="s">
        <v>74</v>
      </c>
      <c r="B8" s="788"/>
      <c r="C8" s="788"/>
      <c r="D8" s="788"/>
      <c r="E8" s="788"/>
      <c r="F8" s="788"/>
      <c r="G8" s="788"/>
      <c r="H8" s="788"/>
      <c r="I8" s="788"/>
      <c r="J8" s="788"/>
      <c r="K8" s="789"/>
      <c r="L8" s="789"/>
      <c r="M8" s="789"/>
      <c r="N8" s="789"/>
      <c r="O8" s="789"/>
      <c r="P8" s="789"/>
      <c r="Q8" s="789"/>
      <c r="R8" s="789"/>
      <c r="S8" s="790"/>
      <c r="T8" s="929"/>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1"/>
      <c r="BC8" s="572"/>
      <c r="BD8" s="573"/>
      <c r="BE8" s="573"/>
      <c r="BF8" s="573"/>
      <c r="BG8" s="573"/>
      <c r="BH8" s="573"/>
      <c r="BI8" s="573"/>
      <c r="BJ8" s="573"/>
      <c r="BK8" s="573"/>
      <c r="BL8" s="573"/>
      <c r="BM8" s="573"/>
      <c r="BN8" s="573"/>
      <c r="BO8" s="574"/>
      <c r="BP8" s="591"/>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935"/>
    </row>
    <row r="9" spans="1:108" s="1" customFormat="1" ht="20.100000000000001" customHeight="1" thickBot="1">
      <c r="AY9" s="7"/>
      <c r="AZ9" s="7"/>
      <c r="BC9" s="569" t="s">
        <v>10</v>
      </c>
      <c r="BD9" s="570"/>
      <c r="BE9" s="570"/>
      <c r="BF9" s="570"/>
      <c r="BG9" s="570"/>
      <c r="BH9" s="570"/>
      <c r="BI9" s="570"/>
      <c r="BJ9" s="570"/>
      <c r="BK9" s="570"/>
      <c r="BL9" s="570"/>
      <c r="BM9" s="570"/>
      <c r="BN9" s="570"/>
      <c r="BO9" s="571"/>
      <c r="BP9" s="589" t="str">
        <f>IF(【総括請求書】!BP17="","",【総括請求書】!BP17)</f>
        <v/>
      </c>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590"/>
      <c r="CZ9" s="590"/>
      <c r="DA9" s="590"/>
      <c r="DB9" s="590"/>
      <c r="DC9" s="934"/>
    </row>
    <row r="10" spans="1:108" s="1" customFormat="1" ht="20.100000000000001" customHeight="1">
      <c r="A10" s="8"/>
      <c r="B10" s="617" t="s">
        <v>11</v>
      </c>
      <c r="C10" s="618"/>
      <c r="D10" s="618"/>
      <c r="E10" s="618"/>
      <c r="F10" s="618"/>
      <c r="G10" s="618"/>
      <c r="H10" s="618"/>
      <c r="I10" s="618"/>
      <c r="J10" s="618"/>
      <c r="K10" s="618"/>
      <c r="L10" s="618"/>
      <c r="M10" s="618"/>
      <c r="N10" s="619"/>
      <c r="O10" s="619"/>
      <c r="P10" s="619"/>
      <c r="Q10" s="619"/>
      <c r="R10" s="619"/>
      <c r="S10" s="619"/>
      <c r="T10" s="619"/>
      <c r="U10" s="619"/>
      <c r="V10" s="619"/>
      <c r="W10" s="619"/>
      <c r="X10" s="619"/>
      <c r="Y10" s="619"/>
      <c r="Z10" s="9"/>
      <c r="AA10" s="620"/>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38"/>
      <c r="BC10" s="572"/>
      <c r="BD10" s="573"/>
      <c r="BE10" s="573"/>
      <c r="BF10" s="573"/>
      <c r="BG10" s="573"/>
      <c r="BH10" s="573"/>
      <c r="BI10" s="573"/>
      <c r="BJ10" s="573"/>
      <c r="BK10" s="573"/>
      <c r="BL10" s="573"/>
      <c r="BM10" s="573"/>
      <c r="BN10" s="573"/>
      <c r="BO10" s="574"/>
      <c r="BP10" s="591"/>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592"/>
      <c r="CZ10" s="592"/>
      <c r="DA10" s="592"/>
      <c r="DB10" s="592"/>
      <c r="DC10" s="935"/>
    </row>
    <row r="11" spans="1:108" s="1" customFormat="1" ht="20.100000000000001" customHeight="1">
      <c r="A11" s="12"/>
      <c r="B11" s="603" t="s">
        <v>13</v>
      </c>
      <c r="C11" s="604"/>
      <c r="D11" s="604"/>
      <c r="E11" s="604"/>
      <c r="F11" s="604"/>
      <c r="G11" s="604"/>
      <c r="H11" s="604"/>
      <c r="I11" s="604"/>
      <c r="J11" s="604"/>
      <c r="K11" s="604"/>
      <c r="L11" s="604"/>
      <c r="M11" s="604"/>
      <c r="N11" s="783"/>
      <c r="O11" s="783"/>
      <c r="P11" s="783"/>
      <c r="Q11" s="783"/>
      <c r="R11" s="783"/>
      <c r="S11" s="783"/>
      <c r="T11" s="783"/>
      <c r="U11" s="783"/>
      <c r="V11" s="783"/>
      <c r="W11" s="783"/>
      <c r="X11" s="783"/>
      <c r="Y11" s="783"/>
      <c r="Z11" s="13"/>
      <c r="AA11" s="608"/>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39"/>
      <c r="BC11" s="521" t="s">
        <v>12</v>
      </c>
      <c r="BD11" s="519"/>
      <c r="BE11" s="519"/>
      <c r="BF11" s="519"/>
      <c r="BG11" s="519"/>
      <c r="BH11" s="519"/>
      <c r="BI11" s="519"/>
      <c r="BJ11" s="519"/>
      <c r="BK11" s="519"/>
      <c r="BL11" s="519"/>
      <c r="BM11" s="519"/>
      <c r="BN11" s="519"/>
      <c r="BO11" s="522"/>
      <c r="BP11" s="936" t="str">
        <f>IF(【総括請求書】!BP22="","",【総括請求書】!BP22)</f>
        <v/>
      </c>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8"/>
      <c r="DD11" s="65"/>
    </row>
    <row r="12" spans="1:108" s="1" customFormat="1" ht="20.100000000000001" customHeight="1" thickBot="1">
      <c r="A12" s="15"/>
      <c r="B12" s="603" t="s">
        <v>14</v>
      </c>
      <c r="C12" s="604"/>
      <c r="D12" s="604"/>
      <c r="E12" s="604"/>
      <c r="F12" s="604"/>
      <c r="G12" s="604"/>
      <c r="H12" s="604"/>
      <c r="I12" s="604"/>
      <c r="J12" s="604"/>
      <c r="K12" s="604"/>
      <c r="L12" s="604"/>
      <c r="M12" s="604"/>
      <c r="N12" s="783"/>
      <c r="O12" s="783"/>
      <c r="P12" s="783"/>
      <c r="Q12" s="783"/>
      <c r="R12" s="783"/>
      <c r="S12" s="783"/>
      <c r="T12" s="783"/>
      <c r="U12" s="783"/>
      <c r="V12" s="783"/>
      <c r="W12" s="783"/>
      <c r="X12" s="783"/>
      <c r="Y12" s="783"/>
      <c r="Z12" s="3"/>
      <c r="AA12" s="608"/>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39"/>
      <c r="BA12" s="11"/>
      <c r="BB12" s="11"/>
      <c r="BC12" s="582" t="s">
        <v>76</v>
      </c>
      <c r="BD12" s="583"/>
      <c r="BE12" s="583"/>
      <c r="BF12" s="583"/>
      <c r="BG12" s="583"/>
      <c r="BH12" s="583"/>
      <c r="BI12" s="583"/>
      <c r="BJ12" s="583"/>
      <c r="BK12" s="583"/>
      <c r="BL12" s="583"/>
      <c r="BM12" s="583"/>
      <c r="BN12" s="583"/>
      <c r="BO12" s="584"/>
      <c r="BP12" s="622" t="str">
        <f>IF(【総括請求書】!CK22="","",【総括請求書】!CK22)</f>
        <v/>
      </c>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4"/>
      <c r="DD12" s="65"/>
    </row>
    <row r="13" spans="1:108" s="1" customFormat="1" ht="20.100000000000001" customHeight="1">
      <c r="A13" s="15"/>
      <c r="B13" s="603" t="s">
        <v>15</v>
      </c>
      <c r="C13" s="604"/>
      <c r="D13" s="604"/>
      <c r="E13" s="604"/>
      <c r="F13" s="604"/>
      <c r="G13" s="604"/>
      <c r="H13" s="604"/>
      <c r="I13" s="604"/>
      <c r="J13" s="604"/>
      <c r="K13" s="604"/>
      <c r="L13" s="604"/>
      <c r="M13" s="604"/>
      <c r="N13" s="605" t="s">
        <v>16</v>
      </c>
      <c r="O13" s="605"/>
      <c r="P13" s="606"/>
      <c r="Q13" s="606"/>
      <c r="R13" s="606"/>
      <c r="S13" s="606"/>
      <c r="T13" s="606"/>
      <c r="U13" s="606"/>
      <c r="V13" s="606"/>
      <c r="W13" s="607" t="s">
        <v>17</v>
      </c>
      <c r="X13" s="607"/>
      <c r="Y13" s="607"/>
      <c r="Z13" s="16" t="s">
        <v>18</v>
      </c>
      <c r="AA13" s="608"/>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39"/>
      <c r="BA13"/>
      <c r="BB13"/>
      <c r="BC13"/>
      <c r="BD13"/>
      <c r="BE13"/>
      <c r="BF13"/>
      <c r="BG13"/>
      <c r="BH13"/>
      <c r="BI13"/>
      <c r="BJ13"/>
      <c r="BK13"/>
      <c r="BL13"/>
      <c r="BM13"/>
      <c r="BN13"/>
      <c r="BO13"/>
      <c r="BP13"/>
      <c r="BQ13"/>
      <c r="BR13"/>
      <c r="BS13"/>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08" s="1" customFormat="1" ht="20.100000000000001" customHeight="1" thickBot="1">
      <c r="A14" s="17"/>
      <c r="B14" s="610" t="s">
        <v>19</v>
      </c>
      <c r="C14" s="611"/>
      <c r="D14" s="611"/>
      <c r="E14" s="611"/>
      <c r="F14" s="611"/>
      <c r="G14" s="611"/>
      <c r="H14" s="611"/>
      <c r="I14" s="611"/>
      <c r="J14" s="611"/>
      <c r="K14" s="611"/>
      <c r="L14" s="611"/>
      <c r="M14" s="611"/>
      <c r="N14" s="612" t="s">
        <v>16</v>
      </c>
      <c r="O14" s="612"/>
      <c r="P14" s="613"/>
      <c r="Q14" s="613"/>
      <c r="R14" s="613"/>
      <c r="S14" s="613"/>
      <c r="T14" s="613"/>
      <c r="U14" s="613"/>
      <c r="V14" s="613"/>
      <c r="W14" s="614" t="s">
        <v>17</v>
      </c>
      <c r="X14" s="614"/>
      <c r="Y14" s="614"/>
      <c r="Z14" s="18" t="s">
        <v>18</v>
      </c>
      <c r="AA14" s="615" t="str">
        <f>IF(AA10="","",AA10+AA11-AA12-AA13)</f>
        <v/>
      </c>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40"/>
      <c r="BA14"/>
      <c r="BB14"/>
      <c r="BC14"/>
      <c r="BD14"/>
      <c r="BE14"/>
      <c r="BF14"/>
      <c r="BG14"/>
      <c r="BH14"/>
      <c r="BI14"/>
      <c r="BJ14"/>
      <c r="BK14"/>
      <c r="BL14"/>
      <c r="BM14"/>
      <c r="BN14"/>
      <c r="BO14"/>
      <c r="BP14"/>
      <c r="BQ14"/>
      <c r="BR14"/>
      <c r="BS14"/>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row>
    <row r="15" spans="1:108" s="1" customFormat="1" ht="9.9499999999999993" customHeight="1" thickBot="1">
      <c r="AL15" s="7"/>
      <c r="AM15" s="7"/>
      <c r="AN15" s="7"/>
      <c r="AO15" s="7"/>
      <c r="AP15" s="7"/>
      <c r="AQ15" s="7"/>
      <c r="AR15" s="7"/>
      <c r="AS15" s="7"/>
      <c r="AT15" s="7"/>
      <c r="AU15" s="7"/>
      <c r="AV15" s="7"/>
      <c r="AW15" s="7"/>
      <c r="AX15" s="7"/>
      <c r="AY15" s="7"/>
      <c r="AZ15" s="7"/>
      <c r="BA15" s="7"/>
      <c r="BB15" s="7"/>
      <c r="BC15" s="7"/>
      <c r="BD15" s="7"/>
      <c r="BE15" s="7"/>
      <c r="BF15" s="7"/>
    </row>
    <row r="16" spans="1:108" s="1" customFormat="1" ht="20.100000000000001" customHeight="1">
      <c r="A16" s="593" t="s">
        <v>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c r="AA16" s="599" t="str">
        <f>IF(BL35="","",BL35+CQ35)</f>
        <v/>
      </c>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41"/>
      <c r="BA16" s="7"/>
      <c r="BB16" s="529" t="s">
        <v>72</v>
      </c>
      <c r="BC16" s="529"/>
      <c r="BD16" s="529"/>
      <c r="BE16" s="529"/>
      <c r="BF16" s="529"/>
      <c r="BG16" s="529"/>
      <c r="BH16" s="529"/>
      <c r="BI16" s="529"/>
      <c r="BJ16" s="529"/>
      <c r="BK16" s="529"/>
      <c r="BL16" s="529"/>
      <c r="BM16" s="567" t="str">
        <f>CQ35</f>
        <v/>
      </c>
      <c r="BN16" s="568"/>
      <c r="BO16" s="568"/>
      <c r="BP16" s="568"/>
      <c r="BQ16" s="568"/>
      <c r="BR16" s="568"/>
      <c r="BS16" s="568"/>
      <c r="BT16" s="568"/>
      <c r="BU16" s="568"/>
      <c r="BV16" s="568"/>
      <c r="BW16" s="568"/>
      <c r="BX16" s="568"/>
      <c r="BY16" s="568"/>
      <c r="BZ16" s="568"/>
      <c r="CA16" s="568"/>
      <c r="CB16" s="568"/>
      <c r="CC16" s="568"/>
      <c r="CD16" s="568"/>
      <c r="CE16" s="568"/>
      <c r="CF16" s="568"/>
      <c r="CG16" s="529" t="s">
        <v>73</v>
      </c>
    </row>
    <row r="17" spans="1:130" s="1" customFormat="1" ht="20.100000000000001" customHeight="1" thickBot="1">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8"/>
      <c r="AA17" s="601"/>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42"/>
      <c r="BA17" s="7"/>
      <c r="BB17" s="529"/>
      <c r="BC17" s="529"/>
      <c r="BD17" s="529"/>
      <c r="BE17" s="529"/>
      <c r="BF17" s="529"/>
      <c r="BG17" s="529"/>
      <c r="BH17" s="529"/>
      <c r="BI17" s="529"/>
      <c r="BJ17" s="529"/>
      <c r="BK17" s="529"/>
      <c r="BL17" s="529"/>
      <c r="BM17" s="568"/>
      <c r="BN17" s="568"/>
      <c r="BO17" s="568"/>
      <c r="BP17" s="568"/>
      <c r="BQ17" s="568"/>
      <c r="BR17" s="568"/>
      <c r="BS17" s="568"/>
      <c r="BT17" s="568"/>
      <c r="BU17" s="568"/>
      <c r="BV17" s="568"/>
      <c r="BW17" s="568"/>
      <c r="BX17" s="568"/>
      <c r="BY17" s="568"/>
      <c r="BZ17" s="568"/>
      <c r="CA17" s="568"/>
      <c r="CB17" s="568"/>
      <c r="CC17" s="568"/>
      <c r="CD17" s="568"/>
      <c r="CE17" s="568"/>
      <c r="CF17" s="568"/>
      <c r="CG17" s="529"/>
      <c r="CI17" s="6"/>
      <c r="CJ17" s="6"/>
      <c r="CK17" s="6"/>
      <c r="CL17" s="6"/>
      <c r="CM17" s="57"/>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 customFormat="1" ht="9.9499999999999993" customHeight="1" thickBot="1">
      <c r="AH18" s="22"/>
      <c r="AI18" s="22"/>
      <c r="AJ18" s="22"/>
      <c r="AK18" s="22"/>
      <c r="AL18" s="22"/>
      <c r="AM18" s="22"/>
      <c r="AN18" s="22"/>
      <c r="AO18" s="22"/>
      <c r="AP18" s="22"/>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C18" s="72" t="s">
        <v>75</v>
      </c>
    </row>
    <row r="19" spans="1:130" s="1" customFormat="1" ht="20.100000000000001" customHeight="1">
      <c r="A19" s="768" t="s">
        <v>20</v>
      </c>
      <c r="B19" s="747"/>
      <c r="C19" s="747"/>
      <c r="D19" s="769" t="s">
        <v>21</v>
      </c>
      <c r="E19" s="770"/>
      <c r="F19" s="770"/>
      <c r="G19" s="770"/>
      <c r="H19" s="770"/>
      <c r="I19" s="771"/>
      <c r="J19" s="769" t="s">
        <v>22</v>
      </c>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1"/>
      <c r="AO19" s="769" t="s">
        <v>23</v>
      </c>
      <c r="AP19" s="770"/>
      <c r="AQ19" s="770"/>
      <c r="AR19" s="770"/>
      <c r="AS19" s="770"/>
      <c r="AT19" s="770"/>
      <c r="AU19" s="770"/>
      <c r="AV19" s="771"/>
      <c r="AW19" s="772" t="s">
        <v>24</v>
      </c>
      <c r="AX19" s="773"/>
      <c r="AY19" s="773"/>
      <c r="AZ19" s="773"/>
      <c r="BA19" s="773"/>
      <c r="BB19" s="773"/>
      <c r="BC19" s="769" t="s">
        <v>25</v>
      </c>
      <c r="BD19" s="770"/>
      <c r="BE19" s="770"/>
      <c r="BF19" s="770"/>
      <c r="BG19" s="770"/>
      <c r="BH19" s="770"/>
      <c r="BI19" s="770"/>
      <c r="BJ19" s="770"/>
      <c r="BK19" s="771"/>
      <c r="BL19" s="746" t="s">
        <v>26</v>
      </c>
      <c r="BM19" s="747"/>
      <c r="BN19" s="747"/>
      <c r="BO19" s="747"/>
      <c r="BP19" s="747"/>
      <c r="BQ19" s="747"/>
      <c r="BR19" s="747"/>
      <c r="BS19" s="747"/>
      <c r="BT19" s="747"/>
      <c r="BU19" s="747"/>
      <c r="BV19" s="747"/>
      <c r="BW19" s="747"/>
      <c r="BX19" s="747"/>
      <c r="BY19" s="747"/>
      <c r="BZ19" s="747"/>
      <c r="CA19" s="747"/>
      <c r="CB19" s="747"/>
      <c r="CC19" s="747"/>
      <c r="CD19" s="747"/>
      <c r="CE19" s="747"/>
      <c r="CF19" s="747"/>
      <c r="CG19" s="748"/>
      <c r="CH19" s="749" t="s">
        <v>27</v>
      </c>
      <c r="CI19" s="750"/>
      <c r="CJ19" s="750"/>
      <c r="CK19" s="750"/>
      <c r="CL19" s="750"/>
      <c r="CM19" s="750"/>
      <c r="CN19" s="750"/>
      <c r="CO19" s="750"/>
      <c r="CP19" s="750"/>
      <c r="CQ19" s="750"/>
      <c r="CR19" s="750"/>
      <c r="CS19" s="750"/>
      <c r="CT19" s="852" t="s">
        <v>56</v>
      </c>
      <c r="CU19" s="853"/>
      <c r="CV19" s="853"/>
      <c r="CW19" s="853"/>
      <c r="CX19" s="853"/>
      <c r="CY19" s="853"/>
      <c r="CZ19" s="853"/>
      <c r="DA19" s="853"/>
      <c r="DB19" s="853"/>
      <c r="DC19" s="901"/>
      <c r="DJ19" s="62" t="s">
        <v>64</v>
      </c>
    </row>
    <row r="20" spans="1:130" s="1" customFormat="1" ht="18" customHeight="1">
      <c r="A20" s="544">
        <v>1</v>
      </c>
      <c r="B20" s="529"/>
      <c r="C20" s="561"/>
      <c r="D20" s="902"/>
      <c r="E20" s="903"/>
      <c r="F20" s="904"/>
      <c r="G20" s="905"/>
      <c r="H20" s="906"/>
      <c r="I20" s="907"/>
      <c r="J20" s="908"/>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10"/>
      <c r="AO20" s="911"/>
      <c r="AP20" s="912"/>
      <c r="AQ20" s="912"/>
      <c r="AR20" s="912"/>
      <c r="AS20" s="912"/>
      <c r="AT20" s="912"/>
      <c r="AU20" s="912"/>
      <c r="AV20" s="913"/>
      <c r="AW20" s="914"/>
      <c r="AX20" s="915"/>
      <c r="AY20" s="915"/>
      <c r="AZ20" s="915"/>
      <c r="BA20" s="915"/>
      <c r="BB20" s="916"/>
      <c r="BC20" s="920"/>
      <c r="BD20" s="921"/>
      <c r="BE20" s="921"/>
      <c r="BF20" s="921"/>
      <c r="BG20" s="921"/>
      <c r="BH20" s="921"/>
      <c r="BI20" s="921"/>
      <c r="BJ20" s="921"/>
      <c r="BK20" s="922"/>
      <c r="BL20" s="847" t="str">
        <f t="shared" ref="BL20:BL34" si="0">IF(AO20="","",ROUND(AO20*BC20,0))</f>
        <v/>
      </c>
      <c r="BM20" s="848"/>
      <c r="BN20" s="848"/>
      <c r="BO20" s="848"/>
      <c r="BP20" s="848"/>
      <c r="BQ20" s="848"/>
      <c r="BR20" s="848"/>
      <c r="BS20" s="848"/>
      <c r="BT20" s="848"/>
      <c r="BU20" s="848"/>
      <c r="BV20" s="848"/>
      <c r="BW20" s="848"/>
      <c r="BX20" s="848"/>
      <c r="BY20" s="848"/>
      <c r="BZ20" s="848"/>
      <c r="CA20" s="848"/>
      <c r="CB20" s="848"/>
      <c r="CC20" s="848"/>
      <c r="CD20" s="848"/>
      <c r="CE20" s="848"/>
      <c r="CF20" s="848"/>
      <c r="CG20" s="31"/>
      <c r="CH20" s="572" t="s">
        <v>28</v>
      </c>
      <c r="CI20" s="573"/>
      <c r="CJ20" s="738"/>
      <c r="CK20" s="739" t="s">
        <v>29</v>
      </c>
      <c r="CL20" s="573"/>
      <c r="CM20" s="738"/>
      <c r="CN20" s="739" t="s">
        <v>30</v>
      </c>
      <c r="CO20" s="740"/>
      <c r="CP20" s="741"/>
      <c r="CQ20" s="742" t="s">
        <v>31</v>
      </c>
      <c r="CR20" s="740"/>
      <c r="CS20" s="740"/>
      <c r="CT20" s="917"/>
      <c r="CU20" s="918"/>
      <c r="CV20" s="918"/>
      <c r="CW20" s="918"/>
      <c r="CX20" s="918"/>
      <c r="CY20" s="918"/>
      <c r="CZ20" s="918"/>
      <c r="DA20" s="918"/>
      <c r="DB20" s="918"/>
      <c r="DC20" s="919"/>
      <c r="DI20" s="48" t="s">
        <v>53</v>
      </c>
      <c r="DJ20" s="63" t="s">
        <v>65</v>
      </c>
      <c r="DK20" s="824" t="s">
        <v>67</v>
      </c>
      <c r="DL20" s="824"/>
      <c r="DM20" s="824"/>
      <c r="DN20" s="824"/>
      <c r="DO20" s="824"/>
    </row>
    <row r="21" spans="1:130" s="1" customFormat="1" ht="18" customHeight="1">
      <c r="A21" s="521">
        <v>2</v>
      </c>
      <c r="B21" s="519"/>
      <c r="C21" s="625"/>
      <c r="D21" s="641"/>
      <c r="E21" s="641"/>
      <c r="F21" s="641"/>
      <c r="G21" s="642"/>
      <c r="H21" s="643"/>
      <c r="I21" s="644"/>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5"/>
      <c r="AP21" s="646"/>
      <c r="AQ21" s="646"/>
      <c r="AR21" s="646"/>
      <c r="AS21" s="646"/>
      <c r="AT21" s="646"/>
      <c r="AU21" s="646"/>
      <c r="AV21" s="647"/>
      <c r="AW21" s="648"/>
      <c r="AX21" s="649"/>
      <c r="AY21" s="649"/>
      <c r="AZ21" s="649"/>
      <c r="BA21" s="649"/>
      <c r="BB21" s="650"/>
      <c r="BC21" s="523"/>
      <c r="BD21" s="524"/>
      <c r="BE21" s="524"/>
      <c r="BF21" s="524"/>
      <c r="BG21" s="524"/>
      <c r="BH21" s="524"/>
      <c r="BI21" s="524"/>
      <c r="BJ21" s="524"/>
      <c r="BK21" s="525"/>
      <c r="BL21" s="526" t="str">
        <f t="shared" si="0"/>
        <v/>
      </c>
      <c r="BM21" s="527"/>
      <c r="BN21" s="527"/>
      <c r="BO21" s="527"/>
      <c r="BP21" s="527"/>
      <c r="BQ21" s="527"/>
      <c r="BR21" s="527"/>
      <c r="BS21" s="527"/>
      <c r="BT21" s="527"/>
      <c r="BU21" s="527"/>
      <c r="BV21" s="527"/>
      <c r="BW21" s="527"/>
      <c r="BX21" s="527"/>
      <c r="BY21" s="527"/>
      <c r="BZ21" s="527"/>
      <c r="CA21" s="527"/>
      <c r="CB21" s="527"/>
      <c r="CC21" s="527"/>
      <c r="CD21" s="527"/>
      <c r="CE21" s="527"/>
      <c r="CF21" s="527"/>
      <c r="CG21" s="32"/>
      <c r="CH21" s="521" t="s">
        <v>28</v>
      </c>
      <c r="CI21" s="519"/>
      <c r="CJ21" s="520"/>
      <c r="CK21" s="513" t="s">
        <v>29</v>
      </c>
      <c r="CL21" s="519"/>
      <c r="CM21" s="520"/>
      <c r="CN21" s="513" t="s">
        <v>30</v>
      </c>
      <c r="CO21" s="514"/>
      <c r="CP21" s="515"/>
      <c r="CQ21" s="516" t="s">
        <v>31</v>
      </c>
      <c r="CR21" s="514"/>
      <c r="CS21" s="514"/>
      <c r="CT21" s="507"/>
      <c r="CU21" s="508"/>
      <c r="CV21" s="508"/>
      <c r="CW21" s="508"/>
      <c r="CX21" s="508"/>
      <c r="CY21" s="508"/>
      <c r="CZ21" s="508"/>
      <c r="DA21" s="508"/>
      <c r="DB21" s="508"/>
      <c r="DC21" s="509"/>
      <c r="DI21" s="48" t="s">
        <v>60</v>
      </c>
      <c r="DJ21" s="63" t="s">
        <v>53</v>
      </c>
      <c r="DK21" s="824" t="s">
        <v>68</v>
      </c>
      <c r="DL21" s="824"/>
      <c r="DM21" s="824"/>
      <c r="DN21" s="824"/>
      <c r="DO21" s="824"/>
    </row>
    <row r="22" spans="1:130" s="1" customFormat="1" ht="18" customHeight="1">
      <c r="A22" s="544">
        <v>3</v>
      </c>
      <c r="B22" s="529"/>
      <c r="C22" s="561"/>
      <c r="D22" s="651"/>
      <c r="E22" s="651"/>
      <c r="F22" s="651"/>
      <c r="G22" s="652"/>
      <c r="H22" s="653"/>
      <c r="I22" s="654"/>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5"/>
      <c r="AP22" s="646"/>
      <c r="AQ22" s="646"/>
      <c r="AR22" s="646"/>
      <c r="AS22" s="646"/>
      <c r="AT22" s="646"/>
      <c r="AU22" s="646"/>
      <c r="AV22" s="647"/>
      <c r="AW22" s="648"/>
      <c r="AX22" s="649"/>
      <c r="AY22" s="649"/>
      <c r="AZ22" s="649"/>
      <c r="BA22" s="649"/>
      <c r="BB22" s="650"/>
      <c r="BC22" s="523"/>
      <c r="BD22" s="524"/>
      <c r="BE22" s="524"/>
      <c r="BF22" s="524"/>
      <c r="BG22" s="524"/>
      <c r="BH22" s="524"/>
      <c r="BI22" s="524"/>
      <c r="BJ22" s="524"/>
      <c r="BK22" s="525"/>
      <c r="BL22" s="526" t="str">
        <f t="shared" si="0"/>
        <v/>
      </c>
      <c r="BM22" s="527"/>
      <c r="BN22" s="527"/>
      <c r="BO22" s="527"/>
      <c r="BP22" s="527"/>
      <c r="BQ22" s="527"/>
      <c r="BR22" s="527"/>
      <c r="BS22" s="527"/>
      <c r="BT22" s="527"/>
      <c r="BU22" s="527"/>
      <c r="BV22" s="527"/>
      <c r="BW22" s="527"/>
      <c r="BX22" s="527"/>
      <c r="BY22" s="527"/>
      <c r="BZ22" s="527"/>
      <c r="CA22" s="527"/>
      <c r="CB22" s="527"/>
      <c r="CC22" s="527"/>
      <c r="CD22" s="527"/>
      <c r="CE22" s="527"/>
      <c r="CF22" s="527"/>
      <c r="CG22" s="32"/>
      <c r="CH22" s="544" t="s">
        <v>28</v>
      </c>
      <c r="CI22" s="529"/>
      <c r="CJ22" s="530"/>
      <c r="CK22" s="528" t="s">
        <v>29</v>
      </c>
      <c r="CL22" s="529"/>
      <c r="CM22" s="530"/>
      <c r="CN22" s="528" t="s">
        <v>30</v>
      </c>
      <c r="CO22" s="531"/>
      <c r="CP22" s="532"/>
      <c r="CQ22" s="533" t="s">
        <v>31</v>
      </c>
      <c r="CR22" s="531"/>
      <c r="CS22" s="531"/>
      <c r="CT22" s="507"/>
      <c r="CU22" s="508"/>
      <c r="CV22" s="508"/>
      <c r="CW22" s="508"/>
      <c r="CX22" s="508"/>
      <c r="CY22" s="508"/>
      <c r="CZ22" s="508"/>
      <c r="DA22" s="508"/>
      <c r="DB22" s="508"/>
      <c r="DC22" s="509"/>
      <c r="DJ22" s="63" t="s">
        <v>60</v>
      </c>
      <c r="DK22" s="824" t="s">
        <v>66</v>
      </c>
      <c r="DL22" s="824"/>
      <c r="DM22" s="824"/>
      <c r="DN22" s="824"/>
      <c r="DO22" s="824"/>
    </row>
    <row r="23" spans="1:130" s="1" customFormat="1" ht="18" customHeight="1">
      <c r="A23" s="521">
        <v>4</v>
      </c>
      <c r="B23" s="519"/>
      <c r="C23" s="625"/>
      <c r="D23" s="641"/>
      <c r="E23" s="641"/>
      <c r="F23" s="641"/>
      <c r="G23" s="642"/>
      <c r="H23" s="643"/>
      <c r="I23" s="644"/>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5"/>
      <c r="AP23" s="646"/>
      <c r="AQ23" s="646"/>
      <c r="AR23" s="646"/>
      <c r="AS23" s="646"/>
      <c r="AT23" s="646"/>
      <c r="AU23" s="646"/>
      <c r="AV23" s="647"/>
      <c r="AW23" s="648"/>
      <c r="AX23" s="649"/>
      <c r="AY23" s="649"/>
      <c r="AZ23" s="649"/>
      <c r="BA23" s="649"/>
      <c r="BB23" s="650"/>
      <c r="BC23" s="523"/>
      <c r="BD23" s="524"/>
      <c r="BE23" s="524"/>
      <c r="BF23" s="524"/>
      <c r="BG23" s="524"/>
      <c r="BH23" s="524"/>
      <c r="BI23" s="524"/>
      <c r="BJ23" s="524"/>
      <c r="BK23" s="525"/>
      <c r="BL23" s="526" t="str">
        <f t="shared" si="0"/>
        <v/>
      </c>
      <c r="BM23" s="527"/>
      <c r="BN23" s="527"/>
      <c r="BO23" s="527"/>
      <c r="BP23" s="527"/>
      <c r="BQ23" s="527"/>
      <c r="BR23" s="527"/>
      <c r="BS23" s="527"/>
      <c r="BT23" s="527"/>
      <c r="BU23" s="527"/>
      <c r="BV23" s="527"/>
      <c r="BW23" s="527"/>
      <c r="BX23" s="527"/>
      <c r="BY23" s="527"/>
      <c r="BZ23" s="527"/>
      <c r="CA23" s="527"/>
      <c r="CB23" s="527"/>
      <c r="CC23" s="527"/>
      <c r="CD23" s="527"/>
      <c r="CE23" s="527"/>
      <c r="CF23" s="527"/>
      <c r="CG23" s="32"/>
      <c r="CH23" s="521" t="s">
        <v>28</v>
      </c>
      <c r="CI23" s="519"/>
      <c r="CJ23" s="520"/>
      <c r="CK23" s="513" t="s">
        <v>29</v>
      </c>
      <c r="CL23" s="519"/>
      <c r="CM23" s="520"/>
      <c r="CN23" s="513" t="s">
        <v>30</v>
      </c>
      <c r="CO23" s="514"/>
      <c r="CP23" s="515"/>
      <c r="CQ23" s="516" t="s">
        <v>31</v>
      </c>
      <c r="CR23" s="514"/>
      <c r="CS23" s="514"/>
      <c r="CT23" s="507"/>
      <c r="CU23" s="508"/>
      <c r="CV23" s="508"/>
      <c r="CW23" s="508"/>
      <c r="CX23" s="508"/>
      <c r="CY23" s="508"/>
      <c r="CZ23" s="508"/>
      <c r="DA23" s="508"/>
      <c r="DB23" s="508"/>
      <c r="DC23" s="509"/>
    </row>
    <row r="24" spans="1:130" s="1" customFormat="1" ht="18" customHeight="1">
      <c r="A24" s="544">
        <v>5</v>
      </c>
      <c r="B24" s="529"/>
      <c r="C24" s="561"/>
      <c r="D24" s="651"/>
      <c r="E24" s="651"/>
      <c r="F24" s="651"/>
      <c r="G24" s="652"/>
      <c r="H24" s="653"/>
      <c r="I24" s="654"/>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5"/>
      <c r="AP24" s="646"/>
      <c r="AQ24" s="646"/>
      <c r="AR24" s="646"/>
      <c r="AS24" s="646"/>
      <c r="AT24" s="646"/>
      <c r="AU24" s="646"/>
      <c r="AV24" s="647"/>
      <c r="AW24" s="648"/>
      <c r="AX24" s="649"/>
      <c r="AY24" s="649"/>
      <c r="AZ24" s="649"/>
      <c r="BA24" s="649"/>
      <c r="BB24" s="650"/>
      <c r="BC24" s="523"/>
      <c r="BD24" s="524"/>
      <c r="BE24" s="524"/>
      <c r="BF24" s="524"/>
      <c r="BG24" s="524"/>
      <c r="BH24" s="524"/>
      <c r="BI24" s="524"/>
      <c r="BJ24" s="524"/>
      <c r="BK24" s="525"/>
      <c r="BL24" s="526" t="str">
        <f t="shared" si="0"/>
        <v/>
      </c>
      <c r="BM24" s="527"/>
      <c r="BN24" s="527"/>
      <c r="BO24" s="527"/>
      <c r="BP24" s="527"/>
      <c r="BQ24" s="527"/>
      <c r="BR24" s="527"/>
      <c r="BS24" s="527"/>
      <c r="BT24" s="527"/>
      <c r="BU24" s="527"/>
      <c r="BV24" s="527"/>
      <c r="BW24" s="527"/>
      <c r="BX24" s="527"/>
      <c r="BY24" s="527"/>
      <c r="BZ24" s="527"/>
      <c r="CA24" s="527"/>
      <c r="CB24" s="527"/>
      <c r="CC24" s="527"/>
      <c r="CD24" s="527"/>
      <c r="CE24" s="527"/>
      <c r="CF24" s="527"/>
      <c r="CG24" s="32"/>
      <c r="CH24" s="544" t="s">
        <v>28</v>
      </c>
      <c r="CI24" s="529"/>
      <c r="CJ24" s="530"/>
      <c r="CK24" s="528" t="s">
        <v>29</v>
      </c>
      <c r="CL24" s="529"/>
      <c r="CM24" s="530"/>
      <c r="CN24" s="528" t="s">
        <v>30</v>
      </c>
      <c r="CO24" s="531"/>
      <c r="CP24" s="532"/>
      <c r="CQ24" s="533" t="s">
        <v>31</v>
      </c>
      <c r="CR24" s="531"/>
      <c r="CS24" s="531"/>
      <c r="CT24" s="507"/>
      <c r="CU24" s="508"/>
      <c r="CV24" s="508"/>
      <c r="CW24" s="508"/>
      <c r="CX24" s="508"/>
      <c r="CY24" s="508"/>
      <c r="CZ24" s="508"/>
      <c r="DA24" s="508"/>
      <c r="DB24" s="508"/>
      <c r="DC24" s="509"/>
    </row>
    <row r="25" spans="1:130" s="1" customFormat="1" ht="18" customHeight="1">
      <c r="A25" s="521">
        <v>6</v>
      </c>
      <c r="B25" s="519"/>
      <c r="C25" s="625"/>
      <c r="D25" s="641"/>
      <c r="E25" s="641"/>
      <c r="F25" s="641"/>
      <c r="G25" s="642"/>
      <c r="H25" s="643"/>
      <c r="I25" s="64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5"/>
      <c r="AP25" s="646"/>
      <c r="AQ25" s="646"/>
      <c r="AR25" s="646"/>
      <c r="AS25" s="646"/>
      <c r="AT25" s="646"/>
      <c r="AU25" s="646"/>
      <c r="AV25" s="647"/>
      <c r="AW25" s="648"/>
      <c r="AX25" s="649"/>
      <c r="AY25" s="649"/>
      <c r="AZ25" s="649"/>
      <c r="BA25" s="649"/>
      <c r="BB25" s="650"/>
      <c r="BC25" s="523"/>
      <c r="BD25" s="524"/>
      <c r="BE25" s="524"/>
      <c r="BF25" s="524"/>
      <c r="BG25" s="524"/>
      <c r="BH25" s="524"/>
      <c r="BI25" s="524"/>
      <c r="BJ25" s="524"/>
      <c r="BK25" s="525"/>
      <c r="BL25" s="526" t="str">
        <f t="shared" si="0"/>
        <v/>
      </c>
      <c r="BM25" s="527"/>
      <c r="BN25" s="527"/>
      <c r="BO25" s="527"/>
      <c r="BP25" s="527"/>
      <c r="BQ25" s="527"/>
      <c r="BR25" s="527"/>
      <c r="BS25" s="527"/>
      <c r="BT25" s="527"/>
      <c r="BU25" s="527"/>
      <c r="BV25" s="527"/>
      <c r="BW25" s="527"/>
      <c r="BX25" s="527"/>
      <c r="BY25" s="527"/>
      <c r="BZ25" s="527"/>
      <c r="CA25" s="527"/>
      <c r="CB25" s="527"/>
      <c r="CC25" s="527"/>
      <c r="CD25" s="527"/>
      <c r="CE25" s="527"/>
      <c r="CF25" s="527"/>
      <c r="CG25" s="32"/>
      <c r="CH25" s="521" t="s">
        <v>28</v>
      </c>
      <c r="CI25" s="519"/>
      <c r="CJ25" s="520"/>
      <c r="CK25" s="513" t="s">
        <v>29</v>
      </c>
      <c r="CL25" s="519"/>
      <c r="CM25" s="520"/>
      <c r="CN25" s="513" t="s">
        <v>30</v>
      </c>
      <c r="CO25" s="514"/>
      <c r="CP25" s="515"/>
      <c r="CQ25" s="516" t="s">
        <v>31</v>
      </c>
      <c r="CR25" s="514"/>
      <c r="CS25" s="514"/>
      <c r="CT25" s="507"/>
      <c r="CU25" s="508"/>
      <c r="CV25" s="508"/>
      <c r="CW25" s="508"/>
      <c r="CX25" s="508"/>
      <c r="CY25" s="508"/>
      <c r="CZ25" s="508"/>
      <c r="DA25" s="508"/>
      <c r="DB25" s="508"/>
      <c r="DC25" s="509"/>
    </row>
    <row r="26" spans="1:130" s="1" customFormat="1" ht="18" customHeight="1">
      <c r="A26" s="544">
        <v>7</v>
      </c>
      <c r="B26" s="529"/>
      <c r="C26" s="561"/>
      <c r="D26" s="641"/>
      <c r="E26" s="641"/>
      <c r="F26" s="641"/>
      <c r="G26" s="642"/>
      <c r="H26" s="643"/>
      <c r="I26" s="644"/>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5"/>
      <c r="AP26" s="646"/>
      <c r="AQ26" s="646"/>
      <c r="AR26" s="646"/>
      <c r="AS26" s="646"/>
      <c r="AT26" s="646"/>
      <c r="AU26" s="646"/>
      <c r="AV26" s="647"/>
      <c r="AW26" s="648"/>
      <c r="AX26" s="649"/>
      <c r="AY26" s="649"/>
      <c r="AZ26" s="649"/>
      <c r="BA26" s="649"/>
      <c r="BB26" s="650"/>
      <c r="BC26" s="523"/>
      <c r="BD26" s="524"/>
      <c r="BE26" s="524"/>
      <c r="BF26" s="524"/>
      <c r="BG26" s="524"/>
      <c r="BH26" s="524"/>
      <c r="BI26" s="524"/>
      <c r="BJ26" s="524"/>
      <c r="BK26" s="525"/>
      <c r="BL26" s="526" t="str">
        <f>IF(AO26="","",ROUND(AO26*BC26,0))</f>
        <v/>
      </c>
      <c r="BM26" s="527"/>
      <c r="BN26" s="527"/>
      <c r="BO26" s="527"/>
      <c r="BP26" s="527"/>
      <c r="BQ26" s="527"/>
      <c r="BR26" s="527"/>
      <c r="BS26" s="527"/>
      <c r="BT26" s="527"/>
      <c r="BU26" s="527"/>
      <c r="BV26" s="527"/>
      <c r="BW26" s="527"/>
      <c r="BX26" s="527"/>
      <c r="BY26" s="527"/>
      <c r="BZ26" s="527"/>
      <c r="CA26" s="527"/>
      <c r="CB26" s="527"/>
      <c r="CC26" s="527"/>
      <c r="CD26" s="527"/>
      <c r="CE26" s="527"/>
      <c r="CF26" s="527"/>
      <c r="CG26" s="32"/>
      <c r="CH26" s="521" t="s">
        <v>28</v>
      </c>
      <c r="CI26" s="519"/>
      <c r="CJ26" s="520"/>
      <c r="CK26" s="513" t="s">
        <v>29</v>
      </c>
      <c r="CL26" s="519"/>
      <c r="CM26" s="520"/>
      <c r="CN26" s="513" t="s">
        <v>30</v>
      </c>
      <c r="CO26" s="514"/>
      <c r="CP26" s="515"/>
      <c r="CQ26" s="516" t="s">
        <v>31</v>
      </c>
      <c r="CR26" s="514"/>
      <c r="CS26" s="514"/>
      <c r="CT26" s="507"/>
      <c r="CU26" s="508"/>
      <c r="CV26" s="508"/>
      <c r="CW26" s="508"/>
      <c r="CX26" s="508"/>
      <c r="CY26" s="508"/>
      <c r="CZ26" s="508"/>
      <c r="DA26" s="508"/>
      <c r="DB26" s="508"/>
      <c r="DC26" s="509"/>
    </row>
    <row r="27" spans="1:130" s="1" customFormat="1" ht="18" customHeight="1">
      <c r="A27" s="521">
        <v>8</v>
      </c>
      <c r="B27" s="519"/>
      <c r="C27" s="625"/>
      <c r="D27" s="651"/>
      <c r="E27" s="651"/>
      <c r="F27" s="651"/>
      <c r="G27" s="652"/>
      <c r="H27" s="653"/>
      <c r="I27" s="654"/>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5"/>
      <c r="AP27" s="646"/>
      <c r="AQ27" s="646"/>
      <c r="AR27" s="646"/>
      <c r="AS27" s="646"/>
      <c r="AT27" s="646"/>
      <c r="AU27" s="646"/>
      <c r="AV27" s="647"/>
      <c r="AW27" s="648"/>
      <c r="AX27" s="649"/>
      <c r="AY27" s="649"/>
      <c r="AZ27" s="649"/>
      <c r="BA27" s="649"/>
      <c r="BB27" s="650"/>
      <c r="BC27" s="523"/>
      <c r="BD27" s="524"/>
      <c r="BE27" s="524"/>
      <c r="BF27" s="524"/>
      <c r="BG27" s="524"/>
      <c r="BH27" s="524"/>
      <c r="BI27" s="524"/>
      <c r="BJ27" s="524"/>
      <c r="BK27" s="525"/>
      <c r="BL27" s="526" t="str">
        <f>IF(AO27="","",ROUND(AO27*BC27,0))</f>
        <v/>
      </c>
      <c r="BM27" s="527"/>
      <c r="BN27" s="527"/>
      <c r="BO27" s="527"/>
      <c r="BP27" s="527"/>
      <c r="BQ27" s="527"/>
      <c r="BR27" s="527"/>
      <c r="BS27" s="527"/>
      <c r="BT27" s="527"/>
      <c r="BU27" s="527"/>
      <c r="BV27" s="527"/>
      <c r="BW27" s="527"/>
      <c r="BX27" s="527"/>
      <c r="BY27" s="527"/>
      <c r="BZ27" s="527"/>
      <c r="CA27" s="527"/>
      <c r="CB27" s="527"/>
      <c r="CC27" s="527"/>
      <c r="CD27" s="527"/>
      <c r="CE27" s="527"/>
      <c r="CF27" s="527"/>
      <c r="CG27" s="32"/>
      <c r="CH27" s="544" t="s">
        <v>28</v>
      </c>
      <c r="CI27" s="529"/>
      <c r="CJ27" s="530"/>
      <c r="CK27" s="528" t="s">
        <v>29</v>
      </c>
      <c r="CL27" s="529"/>
      <c r="CM27" s="530"/>
      <c r="CN27" s="528" t="s">
        <v>30</v>
      </c>
      <c r="CO27" s="531"/>
      <c r="CP27" s="532"/>
      <c r="CQ27" s="533" t="s">
        <v>31</v>
      </c>
      <c r="CR27" s="531"/>
      <c r="CS27" s="531"/>
      <c r="CT27" s="507"/>
      <c r="CU27" s="508"/>
      <c r="CV27" s="508"/>
      <c r="CW27" s="508"/>
      <c r="CX27" s="508"/>
      <c r="CY27" s="508"/>
      <c r="CZ27" s="508"/>
      <c r="DA27" s="508"/>
      <c r="DB27" s="508"/>
      <c r="DC27" s="509"/>
    </row>
    <row r="28" spans="1:130" s="1" customFormat="1" ht="18" customHeight="1">
      <c r="A28" s="544">
        <v>9</v>
      </c>
      <c r="B28" s="529"/>
      <c r="C28" s="561"/>
      <c r="D28" s="641"/>
      <c r="E28" s="641"/>
      <c r="F28" s="641"/>
      <c r="G28" s="642"/>
      <c r="H28" s="643"/>
      <c r="I28" s="644"/>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5"/>
      <c r="AP28" s="646"/>
      <c r="AQ28" s="646"/>
      <c r="AR28" s="646"/>
      <c r="AS28" s="646"/>
      <c r="AT28" s="646"/>
      <c r="AU28" s="646"/>
      <c r="AV28" s="647"/>
      <c r="AW28" s="648"/>
      <c r="AX28" s="649"/>
      <c r="AY28" s="649"/>
      <c r="AZ28" s="649"/>
      <c r="BA28" s="649"/>
      <c r="BB28" s="650"/>
      <c r="BC28" s="523"/>
      <c r="BD28" s="524"/>
      <c r="BE28" s="524"/>
      <c r="BF28" s="524"/>
      <c r="BG28" s="524"/>
      <c r="BH28" s="524"/>
      <c r="BI28" s="524"/>
      <c r="BJ28" s="524"/>
      <c r="BK28" s="525"/>
      <c r="BL28" s="526" t="str">
        <f>IF(AO28="","",ROUND(AO28*BC28,0))</f>
        <v/>
      </c>
      <c r="BM28" s="527"/>
      <c r="BN28" s="527"/>
      <c r="BO28" s="527"/>
      <c r="BP28" s="527"/>
      <c r="BQ28" s="527"/>
      <c r="BR28" s="527"/>
      <c r="BS28" s="527"/>
      <c r="BT28" s="527"/>
      <c r="BU28" s="527"/>
      <c r="BV28" s="527"/>
      <c r="BW28" s="527"/>
      <c r="BX28" s="527"/>
      <c r="BY28" s="527"/>
      <c r="BZ28" s="527"/>
      <c r="CA28" s="527"/>
      <c r="CB28" s="527"/>
      <c r="CC28" s="527"/>
      <c r="CD28" s="527"/>
      <c r="CE28" s="527"/>
      <c r="CF28" s="527"/>
      <c r="CG28" s="32"/>
      <c r="CH28" s="521" t="s">
        <v>28</v>
      </c>
      <c r="CI28" s="519"/>
      <c r="CJ28" s="520"/>
      <c r="CK28" s="513" t="s">
        <v>29</v>
      </c>
      <c r="CL28" s="519"/>
      <c r="CM28" s="520"/>
      <c r="CN28" s="513" t="s">
        <v>30</v>
      </c>
      <c r="CO28" s="514"/>
      <c r="CP28" s="515"/>
      <c r="CQ28" s="516" t="s">
        <v>31</v>
      </c>
      <c r="CR28" s="514"/>
      <c r="CS28" s="514"/>
      <c r="CT28" s="507"/>
      <c r="CU28" s="508"/>
      <c r="CV28" s="508"/>
      <c r="CW28" s="508"/>
      <c r="CX28" s="508"/>
      <c r="CY28" s="508"/>
      <c r="CZ28" s="508"/>
      <c r="DA28" s="508"/>
      <c r="DB28" s="508"/>
      <c r="DC28" s="509"/>
    </row>
    <row r="29" spans="1:130" s="1" customFormat="1" ht="18" customHeight="1">
      <c r="A29" s="521">
        <v>10</v>
      </c>
      <c r="B29" s="519"/>
      <c r="C29" s="625"/>
      <c r="D29" s="651"/>
      <c r="E29" s="651"/>
      <c r="F29" s="651"/>
      <c r="G29" s="652"/>
      <c r="H29" s="653"/>
      <c r="I29" s="654"/>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5"/>
      <c r="AP29" s="646"/>
      <c r="AQ29" s="646"/>
      <c r="AR29" s="646"/>
      <c r="AS29" s="646"/>
      <c r="AT29" s="646"/>
      <c r="AU29" s="646"/>
      <c r="AV29" s="647"/>
      <c r="AW29" s="648"/>
      <c r="AX29" s="649"/>
      <c r="AY29" s="649"/>
      <c r="AZ29" s="649"/>
      <c r="BA29" s="649"/>
      <c r="BB29" s="650"/>
      <c r="BC29" s="523"/>
      <c r="BD29" s="524"/>
      <c r="BE29" s="524"/>
      <c r="BF29" s="524"/>
      <c r="BG29" s="524"/>
      <c r="BH29" s="524"/>
      <c r="BI29" s="524"/>
      <c r="BJ29" s="524"/>
      <c r="BK29" s="525"/>
      <c r="BL29" s="526" t="str">
        <f>IF(AO29="","",ROUND(AO29*BC29,0))</f>
        <v/>
      </c>
      <c r="BM29" s="527"/>
      <c r="BN29" s="527"/>
      <c r="BO29" s="527"/>
      <c r="BP29" s="527"/>
      <c r="BQ29" s="527"/>
      <c r="BR29" s="527"/>
      <c r="BS29" s="527"/>
      <c r="BT29" s="527"/>
      <c r="BU29" s="527"/>
      <c r="BV29" s="527"/>
      <c r="BW29" s="527"/>
      <c r="BX29" s="527"/>
      <c r="BY29" s="527"/>
      <c r="BZ29" s="527"/>
      <c r="CA29" s="527"/>
      <c r="CB29" s="527"/>
      <c r="CC29" s="527"/>
      <c r="CD29" s="527"/>
      <c r="CE29" s="527"/>
      <c r="CF29" s="527"/>
      <c r="CG29" s="32"/>
      <c r="CH29" s="544" t="s">
        <v>28</v>
      </c>
      <c r="CI29" s="529"/>
      <c r="CJ29" s="530"/>
      <c r="CK29" s="528" t="s">
        <v>29</v>
      </c>
      <c r="CL29" s="529"/>
      <c r="CM29" s="530"/>
      <c r="CN29" s="528" t="s">
        <v>30</v>
      </c>
      <c r="CO29" s="531"/>
      <c r="CP29" s="532"/>
      <c r="CQ29" s="533" t="s">
        <v>31</v>
      </c>
      <c r="CR29" s="531"/>
      <c r="CS29" s="531"/>
      <c r="CT29" s="507"/>
      <c r="CU29" s="508"/>
      <c r="CV29" s="508"/>
      <c r="CW29" s="508"/>
      <c r="CX29" s="508"/>
      <c r="CY29" s="508"/>
      <c r="CZ29" s="508"/>
      <c r="DA29" s="508"/>
      <c r="DB29" s="508"/>
      <c r="DC29" s="509"/>
    </row>
    <row r="30" spans="1:130" s="1" customFormat="1" ht="18" customHeight="1">
      <c r="A30" s="544">
        <v>11</v>
      </c>
      <c r="B30" s="529"/>
      <c r="C30" s="561"/>
      <c r="D30" s="641"/>
      <c r="E30" s="641"/>
      <c r="F30" s="641"/>
      <c r="G30" s="642"/>
      <c r="H30" s="643"/>
      <c r="I30" s="644"/>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5"/>
      <c r="AP30" s="646"/>
      <c r="AQ30" s="646"/>
      <c r="AR30" s="646"/>
      <c r="AS30" s="646"/>
      <c r="AT30" s="646"/>
      <c r="AU30" s="646"/>
      <c r="AV30" s="647"/>
      <c r="AW30" s="648"/>
      <c r="AX30" s="649"/>
      <c r="AY30" s="649"/>
      <c r="AZ30" s="649"/>
      <c r="BA30" s="649"/>
      <c r="BB30" s="650"/>
      <c r="BC30" s="523"/>
      <c r="BD30" s="524"/>
      <c r="BE30" s="524"/>
      <c r="BF30" s="524"/>
      <c r="BG30" s="524"/>
      <c r="BH30" s="524"/>
      <c r="BI30" s="524"/>
      <c r="BJ30" s="524"/>
      <c r="BK30" s="525"/>
      <c r="BL30" s="526" t="str">
        <f>IF(AO30="","",ROUND(AO30*BC30,0))</f>
        <v/>
      </c>
      <c r="BM30" s="527"/>
      <c r="BN30" s="527"/>
      <c r="BO30" s="527"/>
      <c r="BP30" s="527"/>
      <c r="BQ30" s="527"/>
      <c r="BR30" s="527"/>
      <c r="BS30" s="527"/>
      <c r="BT30" s="527"/>
      <c r="BU30" s="527"/>
      <c r="BV30" s="527"/>
      <c r="BW30" s="527"/>
      <c r="BX30" s="527"/>
      <c r="BY30" s="527"/>
      <c r="BZ30" s="527"/>
      <c r="CA30" s="527"/>
      <c r="CB30" s="527"/>
      <c r="CC30" s="527"/>
      <c r="CD30" s="527"/>
      <c r="CE30" s="527"/>
      <c r="CF30" s="527"/>
      <c r="CG30" s="32"/>
      <c r="CH30" s="521" t="s">
        <v>28</v>
      </c>
      <c r="CI30" s="519"/>
      <c r="CJ30" s="520"/>
      <c r="CK30" s="513" t="s">
        <v>29</v>
      </c>
      <c r="CL30" s="519"/>
      <c r="CM30" s="520"/>
      <c r="CN30" s="513" t="s">
        <v>30</v>
      </c>
      <c r="CO30" s="514"/>
      <c r="CP30" s="515"/>
      <c r="CQ30" s="516" t="s">
        <v>31</v>
      </c>
      <c r="CR30" s="514"/>
      <c r="CS30" s="514"/>
      <c r="CT30" s="507"/>
      <c r="CU30" s="508"/>
      <c r="CV30" s="508"/>
      <c r="CW30" s="508"/>
      <c r="CX30" s="508"/>
      <c r="CY30" s="508"/>
      <c r="CZ30" s="508"/>
      <c r="DA30" s="508"/>
      <c r="DB30" s="508"/>
      <c r="DC30" s="509"/>
    </row>
    <row r="31" spans="1:130" s="1" customFormat="1" ht="18" customHeight="1">
      <c r="A31" s="521">
        <v>12</v>
      </c>
      <c r="B31" s="519"/>
      <c r="C31" s="625"/>
      <c r="D31" s="651"/>
      <c r="E31" s="651"/>
      <c r="F31" s="651"/>
      <c r="G31" s="652"/>
      <c r="H31" s="653"/>
      <c r="I31" s="654"/>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5"/>
      <c r="AP31" s="646"/>
      <c r="AQ31" s="646"/>
      <c r="AR31" s="646"/>
      <c r="AS31" s="646"/>
      <c r="AT31" s="646"/>
      <c r="AU31" s="646"/>
      <c r="AV31" s="647"/>
      <c r="AW31" s="648"/>
      <c r="AX31" s="649"/>
      <c r="AY31" s="649"/>
      <c r="AZ31" s="649"/>
      <c r="BA31" s="649"/>
      <c r="BB31" s="650"/>
      <c r="BC31" s="523"/>
      <c r="BD31" s="524"/>
      <c r="BE31" s="524"/>
      <c r="BF31" s="524"/>
      <c r="BG31" s="524"/>
      <c r="BH31" s="524"/>
      <c r="BI31" s="524"/>
      <c r="BJ31" s="524"/>
      <c r="BK31" s="525"/>
      <c r="BL31" s="526" t="str">
        <f t="shared" si="0"/>
        <v/>
      </c>
      <c r="BM31" s="527"/>
      <c r="BN31" s="527"/>
      <c r="BO31" s="527"/>
      <c r="BP31" s="527"/>
      <c r="BQ31" s="527"/>
      <c r="BR31" s="527"/>
      <c r="BS31" s="527"/>
      <c r="BT31" s="527"/>
      <c r="BU31" s="527"/>
      <c r="BV31" s="527"/>
      <c r="BW31" s="527"/>
      <c r="BX31" s="527"/>
      <c r="BY31" s="527"/>
      <c r="BZ31" s="527"/>
      <c r="CA31" s="527"/>
      <c r="CB31" s="527"/>
      <c r="CC31" s="527"/>
      <c r="CD31" s="527"/>
      <c r="CE31" s="527"/>
      <c r="CF31" s="527"/>
      <c r="CG31" s="32"/>
      <c r="CH31" s="544" t="s">
        <v>28</v>
      </c>
      <c r="CI31" s="529"/>
      <c r="CJ31" s="530"/>
      <c r="CK31" s="528" t="s">
        <v>29</v>
      </c>
      <c r="CL31" s="529"/>
      <c r="CM31" s="530"/>
      <c r="CN31" s="528" t="s">
        <v>30</v>
      </c>
      <c r="CO31" s="531"/>
      <c r="CP31" s="532"/>
      <c r="CQ31" s="533" t="s">
        <v>31</v>
      </c>
      <c r="CR31" s="531"/>
      <c r="CS31" s="531"/>
      <c r="CT31" s="507"/>
      <c r="CU31" s="508"/>
      <c r="CV31" s="508"/>
      <c r="CW31" s="508"/>
      <c r="CX31" s="508"/>
      <c r="CY31" s="508"/>
      <c r="CZ31" s="508"/>
      <c r="DA31" s="508"/>
      <c r="DB31" s="508"/>
      <c r="DC31" s="509"/>
    </row>
    <row r="32" spans="1:130" s="1" customFormat="1" ht="18" customHeight="1">
      <c r="A32" s="544">
        <v>13</v>
      </c>
      <c r="B32" s="529"/>
      <c r="C32" s="561"/>
      <c r="D32" s="641"/>
      <c r="E32" s="641"/>
      <c r="F32" s="641"/>
      <c r="G32" s="642"/>
      <c r="H32" s="643"/>
      <c r="I32" s="644"/>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5"/>
      <c r="AP32" s="646"/>
      <c r="AQ32" s="646"/>
      <c r="AR32" s="646"/>
      <c r="AS32" s="646"/>
      <c r="AT32" s="646"/>
      <c r="AU32" s="646"/>
      <c r="AV32" s="647"/>
      <c r="AW32" s="648"/>
      <c r="AX32" s="649"/>
      <c r="AY32" s="649"/>
      <c r="AZ32" s="649"/>
      <c r="BA32" s="649"/>
      <c r="BB32" s="650"/>
      <c r="BC32" s="523"/>
      <c r="BD32" s="524"/>
      <c r="BE32" s="524"/>
      <c r="BF32" s="524"/>
      <c r="BG32" s="524"/>
      <c r="BH32" s="524"/>
      <c r="BI32" s="524"/>
      <c r="BJ32" s="524"/>
      <c r="BK32" s="525"/>
      <c r="BL32" s="526" t="str">
        <f t="shared" si="0"/>
        <v/>
      </c>
      <c r="BM32" s="527"/>
      <c r="BN32" s="527"/>
      <c r="BO32" s="527"/>
      <c r="BP32" s="527"/>
      <c r="BQ32" s="527"/>
      <c r="BR32" s="527"/>
      <c r="BS32" s="527"/>
      <c r="BT32" s="527"/>
      <c r="BU32" s="527"/>
      <c r="BV32" s="527"/>
      <c r="BW32" s="527"/>
      <c r="BX32" s="527"/>
      <c r="BY32" s="527"/>
      <c r="BZ32" s="527"/>
      <c r="CA32" s="527"/>
      <c r="CB32" s="527"/>
      <c r="CC32" s="527"/>
      <c r="CD32" s="527"/>
      <c r="CE32" s="527"/>
      <c r="CF32" s="527"/>
      <c r="CG32" s="32"/>
      <c r="CH32" s="521" t="s">
        <v>28</v>
      </c>
      <c r="CI32" s="519"/>
      <c r="CJ32" s="520"/>
      <c r="CK32" s="513" t="s">
        <v>29</v>
      </c>
      <c r="CL32" s="519"/>
      <c r="CM32" s="520"/>
      <c r="CN32" s="513" t="s">
        <v>30</v>
      </c>
      <c r="CO32" s="514"/>
      <c r="CP32" s="515"/>
      <c r="CQ32" s="516" t="s">
        <v>31</v>
      </c>
      <c r="CR32" s="514"/>
      <c r="CS32" s="514"/>
      <c r="CT32" s="507"/>
      <c r="CU32" s="508"/>
      <c r="CV32" s="508"/>
      <c r="CW32" s="508"/>
      <c r="CX32" s="508"/>
      <c r="CY32" s="508"/>
      <c r="CZ32" s="508"/>
      <c r="DA32" s="508"/>
      <c r="DB32" s="508"/>
      <c r="DC32" s="509"/>
    </row>
    <row r="33" spans="1:248" s="1" customFormat="1" ht="18" customHeight="1">
      <c r="A33" s="521">
        <v>14</v>
      </c>
      <c r="B33" s="519"/>
      <c r="C33" s="625"/>
      <c r="D33" s="641"/>
      <c r="E33" s="641"/>
      <c r="F33" s="641"/>
      <c r="G33" s="642"/>
      <c r="H33" s="643"/>
      <c r="I33" s="64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5"/>
      <c r="AP33" s="646"/>
      <c r="AQ33" s="646"/>
      <c r="AR33" s="646"/>
      <c r="AS33" s="646"/>
      <c r="AT33" s="646"/>
      <c r="AU33" s="646"/>
      <c r="AV33" s="647"/>
      <c r="AW33" s="648"/>
      <c r="AX33" s="649"/>
      <c r="AY33" s="649"/>
      <c r="AZ33" s="649"/>
      <c r="BA33" s="649"/>
      <c r="BB33" s="650"/>
      <c r="BC33" s="523"/>
      <c r="BD33" s="524"/>
      <c r="BE33" s="524"/>
      <c r="BF33" s="524"/>
      <c r="BG33" s="524"/>
      <c r="BH33" s="524"/>
      <c r="BI33" s="524"/>
      <c r="BJ33" s="524"/>
      <c r="BK33" s="525"/>
      <c r="BL33" s="526" t="str">
        <f t="shared" si="0"/>
        <v/>
      </c>
      <c r="BM33" s="527"/>
      <c r="BN33" s="527"/>
      <c r="BO33" s="527"/>
      <c r="BP33" s="527"/>
      <c r="BQ33" s="527"/>
      <c r="BR33" s="527"/>
      <c r="BS33" s="527"/>
      <c r="BT33" s="527"/>
      <c r="BU33" s="527"/>
      <c r="BV33" s="527"/>
      <c r="BW33" s="527"/>
      <c r="BX33" s="527"/>
      <c r="BY33" s="527"/>
      <c r="BZ33" s="527"/>
      <c r="CA33" s="527"/>
      <c r="CB33" s="527"/>
      <c r="CC33" s="527"/>
      <c r="CD33" s="527"/>
      <c r="CE33" s="527"/>
      <c r="CF33" s="527"/>
      <c r="CG33" s="32"/>
      <c r="CH33" s="521" t="s">
        <v>28</v>
      </c>
      <c r="CI33" s="519"/>
      <c r="CJ33" s="520"/>
      <c r="CK33" s="513" t="s">
        <v>29</v>
      </c>
      <c r="CL33" s="519"/>
      <c r="CM33" s="520"/>
      <c r="CN33" s="513" t="s">
        <v>30</v>
      </c>
      <c r="CO33" s="514"/>
      <c r="CP33" s="515"/>
      <c r="CQ33" s="516" t="s">
        <v>31</v>
      </c>
      <c r="CR33" s="514"/>
      <c r="CS33" s="514"/>
      <c r="CT33" s="507"/>
      <c r="CU33" s="508"/>
      <c r="CV33" s="508"/>
      <c r="CW33" s="508"/>
      <c r="CX33" s="508"/>
      <c r="CY33" s="508"/>
      <c r="CZ33" s="508"/>
      <c r="DA33" s="508"/>
      <c r="DB33" s="508"/>
      <c r="DC33" s="509"/>
    </row>
    <row r="34" spans="1:248" s="1" customFormat="1" ht="18" customHeight="1" thickBot="1">
      <c r="A34" s="884">
        <v>15</v>
      </c>
      <c r="B34" s="885"/>
      <c r="C34" s="886"/>
      <c r="D34" s="889"/>
      <c r="E34" s="889"/>
      <c r="F34" s="889"/>
      <c r="G34" s="890"/>
      <c r="H34" s="891"/>
      <c r="I34" s="892"/>
      <c r="J34" s="893"/>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94"/>
      <c r="AO34" s="849"/>
      <c r="AP34" s="850"/>
      <c r="AQ34" s="850"/>
      <c r="AR34" s="850"/>
      <c r="AS34" s="850"/>
      <c r="AT34" s="850"/>
      <c r="AU34" s="850"/>
      <c r="AV34" s="851"/>
      <c r="AW34" s="868"/>
      <c r="AX34" s="869"/>
      <c r="AY34" s="869"/>
      <c r="AZ34" s="869"/>
      <c r="BA34" s="869"/>
      <c r="BB34" s="870"/>
      <c r="BC34" s="862"/>
      <c r="BD34" s="863"/>
      <c r="BE34" s="863"/>
      <c r="BF34" s="863"/>
      <c r="BG34" s="863"/>
      <c r="BH34" s="863"/>
      <c r="BI34" s="863"/>
      <c r="BJ34" s="863"/>
      <c r="BK34" s="864"/>
      <c r="BL34" s="882" t="str">
        <f t="shared" si="0"/>
        <v/>
      </c>
      <c r="BM34" s="883"/>
      <c r="BN34" s="883"/>
      <c r="BO34" s="883"/>
      <c r="BP34" s="883"/>
      <c r="BQ34" s="883"/>
      <c r="BR34" s="883"/>
      <c r="BS34" s="883"/>
      <c r="BT34" s="883"/>
      <c r="BU34" s="883"/>
      <c r="BV34" s="883"/>
      <c r="BW34" s="883"/>
      <c r="BX34" s="883"/>
      <c r="BY34" s="883"/>
      <c r="BZ34" s="883"/>
      <c r="CA34" s="883"/>
      <c r="CB34" s="883"/>
      <c r="CC34" s="883"/>
      <c r="CD34" s="883"/>
      <c r="CE34" s="883"/>
      <c r="CF34" s="883"/>
      <c r="CG34" s="68"/>
      <c r="CH34" s="582" t="s">
        <v>28</v>
      </c>
      <c r="CI34" s="583"/>
      <c r="CJ34" s="659"/>
      <c r="CK34" s="658" t="s">
        <v>29</v>
      </c>
      <c r="CL34" s="583"/>
      <c r="CM34" s="659"/>
      <c r="CN34" s="658" t="s">
        <v>30</v>
      </c>
      <c r="CO34" s="660"/>
      <c r="CP34" s="661"/>
      <c r="CQ34" s="815" t="s">
        <v>31</v>
      </c>
      <c r="CR34" s="816"/>
      <c r="CS34" s="816"/>
      <c r="CT34" s="897"/>
      <c r="CU34" s="898"/>
      <c r="CV34" s="898"/>
      <c r="CW34" s="898"/>
      <c r="CX34" s="898"/>
      <c r="CY34" s="898"/>
      <c r="CZ34" s="898"/>
      <c r="DA34" s="898"/>
      <c r="DB34" s="898"/>
      <c r="DC34" s="899"/>
    </row>
    <row r="35" spans="1:248" s="1" customFormat="1"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60"/>
      <c r="AO35" s="852" t="s">
        <v>59</v>
      </c>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4"/>
      <c r="BL35" s="847" t="str">
        <f>IF(SUM(BL20:CF34)=0,"",SUM(BL20:CF34))</f>
        <v/>
      </c>
      <c r="BM35" s="848"/>
      <c r="BN35" s="848"/>
      <c r="BO35" s="848"/>
      <c r="BP35" s="848"/>
      <c r="BQ35" s="848"/>
      <c r="BR35" s="848"/>
      <c r="BS35" s="848"/>
      <c r="BT35" s="848"/>
      <c r="BU35" s="848"/>
      <c r="BV35" s="848"/>
      <c r="BW35" s="848"/>
      <c r="BX35" s="848"/>
      <c r="BY35" s="848"/>
      <c r="BZ35" s="848"/>
      <c r="CA35" s="848"/>
      <c r="CB35" s="848"/>
      <c r="CC35" s="848"/>
      <c r="CD35" s="848"/>
      <c r="CE35" s="848"/>
      <c r="CF35" s="848"/>
      <c r="CG35" s="67"/>
      <c r="CH35" s="541" t="s">
        <v>35</v>
      </c>
      <c r="CI35" s="542"/>
      <c r="CJ35" s="542"/>
      <c r="CK35" s="542"/>
      <c r="CL35" s="542"/>
      <c r="CM35" s="542"/>
      <c r="CN35" s="542"/>
      <c r="CO35" s="542"/>
      <c r="CP35" s="543"/>
      <c r="CQ35" s="865" t="str">
        <f>IF(BL35="","",SUM(CQ36:DC37))</f>
        <v/>
      </c>
      <c r="CR35" s="866"/>
      <c r="CS35" s="866"/>
      <c r="CT35" s="866"/>
      <c r="CU35" s="866"/>
      <c r="CV35" s="866"/>
      <c r="CW35" s="866"/>
      <c r="CX35" s="866"/>
      <c r="CY35" s="866"/>
      <c r="CZ35" s="866"/>
      <c r="DA35" s="866"/>
      <c r="DB35" s="866"/>
      <c r="DC35" s="867"/>
    </row>
    <row r="36" spans="1:248" s="1" customFormat="1" ht="18" customHeight="1">
      <c r="A36" s="2"/>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58"/>
      <c r="AO36" s="655" t="s">
        <v>63</v>
      </c>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7"/>
      <c r="BL36" s="517" t="str">
        <f>IF(BL35="","",SUMIF($CT$20:$DC$34,"",$BL$20:$CF$34))</f>
        <v/>
      </c>
      <c r="BM36" s="518"/>
      <c r="BN36" s="518"/>
      <c r="BO36" s="518"/>
      <c r="BP36" s="518"/>
      <c r="BQ36" s="518"/>
      <c r="BR36" s="518"/>
      <c r="BS36" s="518"/>
      <c r="BT36" s="518"/>
      <c r="BU36" s="518"/>
      <c r="BV36" s="518"/>
      <c r="BW36" s="518"/>
      <c r="BX36" s="518"/>
      <c r="BY36" s="518"/>
      <c r="BZ36" s="518"/>
      <c r="CA36" s="518"/>
      <c r="CB36" s="518"/>
      <c r="CC36" s="518"/>
      <c r="CD36" s="518"/>
      <c r="CE36" s="518"/>
      <c r="CF36" s="518"/>
      <c r="CG36" s="61"/>
      <c r="CH36" s="669" t="s">
        <v>35</v>
      </c>
      <c r="CI36" s="670"/>
      <c r="CJ36" s="670"/>
      <c r="CK36" s="670"/>
      <c r="CL36" s="670"/>
      <c r="CM36" s="670"/>
      <c r="CN36" s="670"/>
      <c r="CO36" s="670"/>
      <c r="CP36" s="671"/>
      <c r="CQ36" s="895" t="str">
        <f>IF(BL35="","",ROUND(BL36*0.1,0))</f>
        <v/>
      </c>
      <c r="CR36" s="895"/>
      <c r="CS36" s="895"/>
      <c r="CT36" s="895"/>
      <c r="CU36" s="895"/>
      <c r="CV36" s="895"/>
      <c r="CW36" s="895"/>
      <c r="CX36" s="895"/>
      <c r="CY36" s="895"/>
      <c r="CZ36" s="895"/>
      <c r="DA36" s="895"/>
      <c r="DB36" s="895"/>
      <c r="DC36" s="896"/>
    </row>
    <row r="37" spans="1:248" ht="18" customHeight="1">
      <c r="A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59"/>
      <c r="AO37" s="683" t="s">
        <v>62</v>
      </c>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5"/>
      <c r="BL37" s="845" t="str">
        <f>IF(BL35="","",SUMIF($CT$20:$DC$34,"※",$BL$20:$CF$34))</f>
        <v/>
      </c>
      <c r="BM37" s="846"/>
      <c r="BN37" s="846"/>
      <c r="BO37" s="846"/>
      <c r="BP37" s="846"/>
      <c r="BQ37" s="846"/>
      <c r="BR37" s="846"/>
      <c r="BS37" s="846"/>
      <c r="BT37" s="846"/>
      <c r="BU37" s="846"/>
      <c r="BV37" s="846"/>
      <c r="BW37" s="846"/>
      <c r="BX37" s="846"/>
      <c r="BY37" s="846"/>
      <c r="BZ37" s="846"/>
      <c r="CA37" s="846"/>
      <c r="CB37" s="846"/>
      <c r="CC37" s="846"/>
      <c r="CD37" s="846"/>
      <c r="CE37" s="846"/>
      <c r="CF37" s="846"/>
      <c r="CG37" s="51"/>
      <c r="CH37" s="662" t="s">
        <v>35</v>
      </c>
      <c r="CI37" s="663"/>
      <c r="CJ37" s="663"/>
      <c r="CK37" s="663"/>
      <c r="CL37" s="663"/>
      <c r="CM37" s="663"/>
      <c r="CN37" s="663"/>
      <c r="CO37" s="663"/>
      <c r="CP37" s="664"/>
      <c r="CQ37" s="887" t="str">
        <f>IF(BL35="","",ROUND(BL37*0.08,0))</f>
        <v/>
      </c>
      <c r="CR37" s="887"/>
      <c r="CS37" s="887"/>
      <c r="CT37" s="887"/>
      <c r="CU37" s="887"/>
      <c r="CV37" s="887"/>
      <c r="CW37" s="887"/>
      <c r="CX37" s="887"/>
      <c r="CY37" s="887"/>
      <c r="CZ37" s="887"/>
      <c r="DA37" s="887"/>
      <c r="DB37" s="887"/>
      <c r="DC37" s="888"/>
      <c r="DD37" s="1"/>
      <c r="DE37" s="1"/>
      <c r="DU37" s="34"/>
      <c r="DV37" s="37"/>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 customHeight="1" thickBot="1">
      <c r="A38" s="1"/>
      <c r="B38" s="1"/>
      <c r="C38" s="1"/>
      <c r="D38" s="1"/>
      <c r="E38" s="1"/>
      <c r="F38" s="1"/>
      <c r="G38" s="1"/>
      <c r="H38" s="1"/>
      <c r="I38" s="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59"/>
      <c r="AO38" s="686" t="s">
        <v>61</v>
      </c>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8"/>
      <c r="BL38" s="871" t="str">
        <f>IF(BL35="","",SUMIF($CT$20:$DC$34,"税外",$BL$20:$CF$34))</f>
        <v/>
      </c>
      <c r="BM38" s="872"/>
      <c r="BN38" s="872"/>
      <c r="BO38" s="872"/>
      <c r="BP38" s="872"/>
      <c r="BQ38" s="872"/>
      <c r="BR38" s="872"/>
      <c r="BS38" s="872"/>
      <c r="BT38" s="872"/>
      <c r="BU38" s="872"/>
      <c r="BV38" s="872"/>
      <c r="BW38" s="872"/>
      <c r="BX38" s="872"/>
      <c r="BY38" s="872"/>
      <c r="BZ38" s="872"/>
      <c r="CA38" s="872"/>
      <c r="CB38" s="872"/>
      <c r="CC38" s="872"/>
      <c r="CD38" s="872"/>
      <c r="CE38" s="872"/>
      <c r="CF38" s="872"/>
      <c r="CG38" s="52"/>
      <c r="CH38" s="672" t="s">
        <v>58</v>
      </c>
      <c r="CI38" s="673"/>
      <c r="CJ38" s="673"/>
      <c r="CK38" s="673"/>
      <c r="CL38" s="673"/>
      <c r="CM38" s="673"/>
      <c r="CN38" s="673"/>
      <c r="CO38" s="673"/>
      <c r="CP38" s="674"/>
      <c r="CQ38" s="667" t="str">
        <f>IF(BL35="","",ROUND(BL38*0,0))</f>
        <v/>
      </c>
      <c r="CR38" s="667"/>
      <c r="CS38" s="667"/>
      <c r="CT38" s="667"/>
      <c r="CU38" s="667"/>
      <c r="CV38" s="667"/>
      <c r="CW38" s="667"/>
      <c r="CX38" s="667"/>
      <c r="CY38" s="667"/>
      <c r="CZ38" s="667"/>
      <c r="DA38" s="667"/>
      <c r="DB38" s="667"/>
      <c r="DC38" s="668"/>
      <c r="DD38" s="1"/>
      <c r="DE38" s="1"/>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248" s="1" customFormat="1" ht="17.25" customHeight="1">
      <c r="A39" s="6"/>
      <c r="B39" s="6"/>
      <c r="C39" s="29" t="s">
        <v>38</v>
      </c>
      <c r="D39" s="6"/>
      <c r="E39" s="6"/>
      <c r="F39" s="6"/>
      <c r="G39" s="6"/>
      <c r="H39" s="6"/>
      <c r="I39" s="6"/>
      <c r="J39" s="6"/>
      <c r="K39" s="6"/>
      <c r="L39" s="6"/>
      <c r="M39" s="6"/>
      <c r="N39" s="6"/>
      <c r="O39" s="6"/>
      <c r="P39" s="6"/>
      <c r="Q39" s="6"/>
      <c r="R39" s="6"/>
      <c r="S39" s="6"/>
      <c r="T39" s="6"/>
      <c r="U39" s="6"/>
      <c r="V39" s="6"/>
      <c r="W39" s="6"/>
      <c r="X39" s="6"/>
      <c r="Y39" s="6"/>
      <c r="Z39" s="6"/>
      <c r="BV39" s="2"/>
      <c r="BW39" s="2"/>
      <c r="BX39" s="2"/>
      <c r="BY39" s="2"/>
      <c r="BZ39" s="2"/>
      <c r="CA39" s="2"/>
    </row>
    <row r="40" spans="1:248" s="1" customFormat="1" ht="17.25" customHeight="1">
      <c r="A40" s="30" t="s">
        <v>39</v>
      </c>
      <c r="B40" s="26"/>
      <c r="C40" s="26"/>
      <c r="D40" s="30" t="s">
        <v>91</v>
      </c>
      <c r="E40" s="26"/>
      <c r="F40" s="6"/>
      <c r="G40" s="6"/>
      <c r="H40" s="26"/>
      <c r="I40" s="26"/>
      <c r="J40" s="26"/>
      <c r="K40" s="26"/>
      <c r="L40" s="26"/>
      <c r="M40" s="26"/>
      <c r="N40" s="26"/>
      <c r="O40" s="26"/>
      <c r="P40" s="26"/>
      <c r="Q40" s="6"/>
      <c r="R40" s="6"/>
      <c r="S40" s="26"/>
      <c r="T40" s="26"/>
      <c r="U40" s="26"/>
      <c r="V40" s="26"/>
      <c r="W40" s="26"/>
      <c r="X40" s="26"/>
      <c r="Y40" s="26"/>
      <c r="Z40" s="26"/>
      <c r="AA40" s="26"/>
      <c r="AB40" s="26"/>
      <c r="AC40" s="26"/>
      <c r="AD40" s="26"/>
      <c r="AE40" s="26"/>
      <c r="AF40" s="26"/>
      <c r="AG40" s="26"/>
      <c r="AH40" s="26"/>
      <c r="AI40" s="26"/>
      <c r="AJ40" s="26"/>
      <c r="AK40" s="26"/>
      <c r="AL40" s="26"/>
      <c r="AM40" s="25"/>
      <c r="AN40" s="25"/>
      <c r="AO40" s="25"/>
      <c r="AP40" s="25"/>
      <c r="AQ40" s="25"/>
      <c r="AR40" s="25"/>
      <c r="AS40" s="25"/>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248" s="1" customFormat="1" ht="17.25" customHeight="1">
      <c r="A41" s="6"/>
      <c r="B41" s="6"/>
      <c r="C41" s="6"/>
      <c r="D41" s="11" t="s">
        <v>40</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25"/>
      <c r="AN41" s="25"/>
      <c r="AO41" s="25"/>
      <c r="AP41" s="25"/>
      <c r="AQ41" s="25"/>
      <c r="AR41" s="25"/>
      <c r="AS41" s="25"/>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DD41" s="6"/>
      <c r="DE41" s="6"/>
    </row>
    <row r="42" spans="1:248" s="1" customFormat="1" ht="17.25" customHeight="1">
      <c r="A42" s="30" t="s">
        <v>41</v>
      </c>
      <c r="B42" s="26"/>
      <c r="C42" s="26"/>
      <c r="D42" s="30" t="s">
        <v>80</v>
      </c>
      <c r="E42" s="26"/>
      <c r="F42" s="6"/>
      <c r="G42" s="6"/>
      <c r="H42" s="26"/>
      <c r="I42" s="26"/>
      <c r="J42" s="26"/>
      <c r="K42" s="26"/>
      <c r="L42" s="26"/>
      <c r="M42" s="26"/>
      <c r="N42" s="26"/>
      <c r="O42" s="26"/>
      <c r="P42" s="26"/>
      <c r="Q42" s="6"/>
      <c r="R42" s="6"/>
      <c r="S42" s="26"/>
      <c r="T42" s="26"/>
      <c r="U42" s="26"/>
      <c r="V42" s="26"/>
      <c r="W42" s="26"/>
      <c r="X42" s="26"/>
      <c r="Y42" s="26"/>
      <c r="Z42" s="26"/>
      <c r="AA42" s="26"/>
      <c r="AB42" s="26"/>
      <c r="AC42" s="26"/>
      <c r="AD42" s="26"/>
      <c r="AE42" s="26"/>
      <c r="AF42" s="26"/>
      <c r="AG42" s="26"/>
      <c r="AH42" s="26"/>
      <c r="AI42" s="26"/>
      <c r="AJ42" s="26"/>
      <c r="AK42" s="26"/>
      <c r="AL42" s="26"/>
      <c r="AM42" s="25"/>
      <c r="AN42" s="25"/>
      <c r="AO42" s="25"/>
      <c r="AP42" s="25"/>
      <c r="AQ42" s="25"/>
      <c r="AR42" s="25"/>
      <c r="AS42" s="25"/>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DD42" s="6"/>
      <c r="DE42" s="6"/>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row r="43" spans="1:248" s="1" customFormat="1" ht="17.25" customHeight="1">
      <c r="A43" s="26"/>
      <c r="B43" s="26"/>
      <c r="C43" s="26"/>
      <c r="D43" s="30" t="s">
        <v>81</v>
      </c>
      <c r="E43" s="26"/>
      <c r="F43" s="26"/>
      <c r="G43" s="26"/>
      <c r="H43" s="26"/>
      <c r="I43" s="26"/>
      <c r="J43" s="26"/>
      <c r="K43" s="26"/>
      <c r="L43" s="26"/>
      <c r="M43" s="26"/>
      <c r="N43" s="26"/>
      <c r="O43" s="26"/>
      <c r="P43" s="26"/>
      <c r="Q43" s="26"/>
      <c r="R43" s="26"/>
      <c r="S43" s="26"/>
      <c r="T43" s="26"/>
      <c r="U43" s="26"/>
      <c r="V43" s="6"/>
      <c r="W43" s="6"/>
      <c r="X43" s="26"/>
      <c r="Y43" s="26"/>
      <c r="Z43" s="26"/>
      <c r="AA43" s="26"/>
      <c r="AB43" s="26"/>
      <c r="AC43" s="26"/>
      <c r="AD43" s="26"/>
      <c r="AE43" s="26"/>
      <c r="AF43" s="26"/>
      <c r="AG43" s="26"/>
      <c r="AH43" s="26"/>
      <c r="AI43" s="26"/>
      <c r="AJ43" s="26"/>
      <c r="AK43" s="26"/>
      <c r="AL43" s="26"/>
      <c r="AM43" s="25"/>
      <c r="AN43" s="25"/>
      <c r="AO43" s="25"/>
      <c r="AP43" s="25"/>
      <c r="AQ43" s="25"/>
      <c r="AR43" s="25"/>
      <c r="AS43" s="25"/>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row>
    <row r="44" spans="1:248" ht="17.25" customHeight="1">
      <c r="A44" s="30" t="s">
        <v>42</v>
      </c>
      <c r="B44" s="26"/>
      <c r="C44" s="26"/>
      <c r="D44" s="30" t="s">
        <v>43</v>
      </c>
      <c r="E44" s="26"/>
      <c r="F44" s="6"/>
      <c r="G44" s="6"/>
      <c r="H44" s="26"/>
      <c r="I44" s="26"/>
      <c r="J44" s="26"/>
      <c r="K44" s="26"/>
      <c r="L44" s="26"/>
      <c r="M44" s="26"/>
      <c r="N44" s="26"/>
      <c r="O44" s="26"/>
      <c r="P44" s="26"/>
      <c r="Q44" s="6"/>
      <c r="R44" s="6"/>
      <c r="S44" s="26"/>
      <c r="T44" s="26"/>
      <c r="U44" s="26"/>
      <c r="V44" s="26"/>
      <c r="W44" s="26"/>
      <c r="X44" s="26"/>
      <c r="Y44" s="26"/>
      <c r="Z44" s="26"/>
      <c r="AA44" s="26"/>
      <c r="AB44" s="26"/>
      <c r="AC44" s="26"/>
      <c r="AD44" s="26"/>
      <c r="AE44" s="26"/>
      <c r="AF44" s="26"/>
      <c r="AG44" s="26"/>
      <c r="AH44" s="26"/>
      <c r="AI44" s="26"/>
      <c r="AJ44" s="26"/>
      <c r="AK44" s="26"/>
      <c r="AL44" s="26"/>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U44" s="34"/>
      <c r="DV44" s="35"/>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248" s="26" customFormat="1" ht="24.95" customHeight="1" thickBot="1">
      <c r="A45" s="1"/>
      <c r="B45" s="1"/>
      <c r="C45" s="2"/>
      <c r="D45" s="2"/>
      <c r="E45" s="2"/>
      <c r="F45" s="2"/>
      <c r="G45" s="2"/>
      <c r="H45" s="2"/>
      <c r="I45" s="2"/>
      <c r="J45" s="2"/>
      <c r="K45" s="2"/>
      <c r="L45" s="1"/>
      <c r="M45" s="1"/>
      <c r="N45" s="1"/>
      <c r="O45" s="1"/>
      <c r="P45" s="1"/>
      <c r="Q45" s="2"/>
      <c r="R45" s="2"/>
      <c r="S45" s="2"/>
      <c r="T45" s="2"/>
      <c r="U45" s="1"/>
      <c r="V45" s="2"/>
      <c r="W45" s="1"/>
      <c r="X45" s="2"/>
      <c r="Y45" s="2"/>
      <c r="Z45" s="1"/>
      <c r="AA45" s="2"/>
      <c r="AB45" s="2"/>
      <c r="AC45" s="2"/>
      <c r="AD45" s="2"/>
      <c r="AE45" s="2"/>
      <c r="AF45" s="2"/>
      <c r="AG45" s="836" t="s">
        <v>0</v>
      </c>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1"/>
      <c r="CA45" s="1"/>
      <c r="CB45" s="1"/>
      <c r="CC45" s="1"/>
      <c r="CD45" s="1"/>
      <c r="CE45" s="1"/>
      <c r="CF45" s="1"/>
      <c r="CG45" s="1"/>
      <c r="CH45" s="1"/>
      <c r="CI45" s="1"/>
      <c r="CJ45" s="1"/>
      <c r="CK45" s="1"/>
      <c r="CL45" s="1"/>
      <c r="CM45" s="539" t="s">
        <v>1</v>
      </c>
      <c r="CN45" s="539"/>
      <c r="CO45" s="539"/>
      <c r="CP45" s="539"/>
      <c r="CQ45" s="540"/>
      <c r="CR45" s="837" t="s">
        <v>2</v>
      </c>
      <c r="CS45" s="838"/>
      <c r="CT45" s="838"/>
      <c r="CU45" s="838"/>
      <c r="CV45" s="838"/>
      <c r="CW45" s="838"/>
      <c r="CX45" s="838"/>
      <c r="CY45" s="838"/>
      <c r="CZ45" s="838"/>
      <c r="DA45" s="838"/>
      <c r="DB45" s="838"/>
      <c r="DC45" s="839"/>
      <c r="DD45" s="1"/>
      <c r="DE45" s="1"/>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row>
    <row r="46" spans="1:248" s="1" customFormat="1" ht="20.100000000000001" customHeight="1" thickTop="1">
      <c r="A46" s="840" t="str">
        <f>IF(A2="","",A2)</f>
        <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row>
    <row r="47" spans="1:248" s="1" customFormat="1" ht="20.100000000000001" customHeight="1">
      <c r="A47" s="5"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row>
    <row r="48" spans="1:248" s="1" customFormat="1" ht="20.100000000000001" customHeight="1">
      <c r="Q48" s="2"/>
      <c r="BY48" s="6"/>
      <c r="CC48" s="900" t="str">
        <f>IF(CC4="","",CC4)</f>
        <v/>
      </c>
      <c r="CD48" s="900"/>
      <c r="CE48" s="900"/>
      <c r="CF48" s="900"/>
      <c r="CG48" s="900"/>
      <c r="CH48" s="900"/>
      <c r="CI48" s="900"/>
      <c r="CJ48" s="900"/>
      <c r="CK48" s="900"/>
      <c r="CL48" s="900"/>
      <c r="CM48" s="537" t="s">
        <v>4</v>
      </c>
      <c r="CN48" s="537"/>
      <c r="CO48" s="537"/>
      <c r="CP48" s="538" t="str">
        <f>IF(CP4="","",CP4)</f>
        <v/>
      </c>
      <c r="CQ48" s="538"/>
      <c r="CR48" s="538"/>
      <c r="CS48" s="538"/>
      <c r="CT48" s="537" t="s">
        <v>5</v>
      </c>
      <c r="CU48" s="537"/>
      <c r="CV48" s="537"/>
      <c r="CW48" s="538" t="str">
        <f>IF(CW4="","",CW4)</f>
        <v/>
      </c>
      <c r="CX48" s="538"/>
      <c r="CY48" s="538"/>
      <c r="CZ48" s="538"/>
      <c r="DA48" s="537" t="s">
        <v>6</v>
      </c>
      <c r="DB48" s="537"/>
      <c r="DC48" s="537"/>
      <c r="DD48" s="6"/>
      <c r="DE48" s="6"/>
    </row>
    <row r="49" spans="1:109" s="1" customFormat="1" ht="20.100000000000001" customHeight="1" thickBot="1">
      <c r="A49" s="841" t="s">
        <v>7</v>
      </c>
      <c r="B49" s="842"/>
      <c r="C49" s="842"/>
      <c r="D49" s="842"/>
      <c r="E49" s="842"/>
      <c r="F49" s="842"/>
      <c r="G49" s="842"/>
      <c r="H49" s="842"/>
      <c r="I49" s="842"/>
      <c r="J49" s="842"/>
      <c r="K49" s="842"/>
      <c r="L49" s="842"/>
      <c r="M49" s="842"/>
      <c r="N49" s="842"/>
      <c r="O49" s="842"/>
      <c r="P49" s="842"/>
      <c r="Q49" s="842"/>
      <c r="R49" s="842"/>
      <c r="S49" s="842"/>
      <c r="T49" s="842"/>
      <c r="U49" s="842"/>
      <c r="V49" s="843"/>
      <c r="W49" s="563"/>
      <c r="X49" s="564"/>
      <c r="Y49" s="565"/>
      <c r="Z49" s="563"/>
      <c r="AA49" s="564"/>
      <c r="AB49" s="565"/>
      <c r="AC49" s="563"/>
      <c r="AD49" s="564"/>
      <c r="AE49" s="565"/>
      <c r="AF49" s="563"/>
      <c r="AG49" s="564"/>
      <c r="AH49" s="565"/>
      <c r="AI49" s="563"/>
      <c r="AJ49" s="564"/>
      <c r="AK49" s="565"/>
      <c r="AL49" s="563"/>
      <c r="AM49" s="564"/>
      <c r="AN49" s="565"/>
      <c r="AO49" s="563"/>
      <c r="AP49" s="564"/>
      <c r="AQ49" s="413"/>
      <c r="AR49" s="585"/>
      <c r="AS49" s="585"/>
      <c r="AT49" s="586"/>
      <c r="AU49" s="587"/>
      <c r="AV49" s="585"/>
      <c r="AW49" s="588"/>
      <c r="AX49" s="587"/>
      <c r="AY49" s="585"/>
      <c r="AZ49" s="586"/>
      <c r="BA49" s="74"/>
      <c r="DD49" s="26"/>
      <c r="DE49" s="26"/>
    </row>
    <row r="50" spans="1:109" s="1" customFormat="1" ht="20.100000000000001" customHeight="1">
      <c r="A50" s="796" t="s">
        <v>8</v>
      </c>
      <c r="B50" s="797"/>
      <c r="C50" s="797"/>
      <c r="D50" s="797"/>
      <c r="E50" s="797"/>
      <c r="F50" s="797"/>
      <c r="G50" s="797"/>
      <c r="H50" s="797"/>
      <c r="I50" s="797"/>
      <c r="J50" s="798"/>
      <c r="K50" s="799" t="str">
        <f>IF(K6="","",K6)</f>
        <v/>
      </c>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1"/>
      <c r="BC50" s="553" t="s">
        <v>79</v>
      </c>
      <c r="BD50" s="554"/>
      <c r="BE50" s="554"/>
      <c r="BF50" s="554"/>
      <c r="BG50" s="554"/>
      <c r="BH50" s="554"/>
      <c r="BI50" s="554"/>
      <c r="BJ50" s="554"/>
      <c r="BK50" s="554"/>
      <c r="BL50" s="554"/>
      <c r="BM50" s="554"/>
      <c r="BN50" s="554"/>
      <c r="BO50" s="554"/>
      <c r="BP50" s="556" t="s">
        <v>77</v>
      </c>
      <c r="BQ50" s="557"/>
      <c r="BR50" s="557"/>
      <c r="BS50" s="557"/>
      <c r="BT50" s="557"/>
      <c r="BU50" s="557"/>
      <c r="BV50" s="557"/>
      <c r="BW50" s="557"/>
      <c r="BX50" s="557"/>
      <c r="BY50" s="557"/>
      <c r="BZ50" s="557"/>
      <c r="CA50" s="557"/>
      <c r="CB50" s="557"/>
      <c r="CC50" s="558" t="str">
        <f>IF(CC6="","",CC6)</f>
        <v/>
      </c>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9"/>
    </row>
    <row r="51" spans="1:109" s="1" customFormat="1" ht="20.100000000000001" customHeight="1">
      <c r="A51" s="805" t="s">
        <v>9</v>
      </c>
      <c r="B51" s="806"/>
      <c r="C51" s="806"/>
      <c r="D51" s="806"/>
      <c r="E51" s="806"/>
      <c r="F51" s="806"/>
      <c r="G51" s="806"/>
      <c r="H51" s="806"/>
      <c r="I51" s="806"/>
      <c r="J51" s="807"/>
      <c r="K51" s="802"/>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BC51" s="569" t="s">
        <v>78</v>
      </c>
      <c r="BD51" s="570"/>
      <c r="BE51" s="570"/>
      <c r="BF51" s="570"/>
      <c r="BG51" s="570"/>
      <c r="BH51" s="570"/>
      <c r="BI51" s="570"/>
      <c r="BJ51" s="570"/>
      <c r="BK51" s="570"/>
      <c r="BL51" s="570"/>
      <c r="BM51" s="570"/>
      <c r="BN51" s="570"/>
      <c r="BO51" s="571"/>
      <c r="BP51" s="575" t="str">
        <f>IF(BP7="","",BP7)</f>
        <v/>
      </c>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781"/>
    </row>
    <row r="52" spans="1:109" s="1" customFormat="1" ht="20.100000000000001" customHeight="1" thickBot="1">
      <c r="A52" s="787" t="s">
        <v>74</v>
      </c>
      <c r="B52" s="788"/>
      <c r="C52" s="788"/>
      <c r="D52" s="788"/>
      <c r="E52" s="788"/>
      <c r="F52" s="788"/>
      <c r="G52" s="788"/>
      <c r="H52" s="788"/>
      <c r="I52" s="788"/>
      <c r="J52" s="788"/>
      <c r="K52" s="789"/>
      <c r="L52" s="789"/>
      <c r="M52" s="789"/>
      <c r="N52" s="789"/>
      <c r="O52" s="789"/>
      <c r="P52" s="789"/>
      <c r="Q52" s="789"/>
      <c r="R52" s="789"/>
      <c r="S52" s="790"/>
      <c r="T52" s="791" t="str">
        <f>IF(T8="","",T8)</f>
        <v/>
      </c>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3"/>
      <c r="BC52" s="572"/>
      <c r="BD52" s="573"/>
      <c r="BE52" s="573"/>
      <c r="BF52" s="573"/>
      <c r="BG52" s="573"/>
      <c r="BH52" s="573"/>
      <c r="BI52" s="573"/>
      <c r="BJ52" s="573"/>
      <c r="BK52" s="573"/>
      <c r="BL52" s="573"/>
      <c r="BM52" s="573"/>
      <c r="BN52" s="573"/>
      <c r="BO52" s="574"/>
      <c r="BP52" s="577"/>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782"/>
    </row>
    <row r="53" spans="1:109" s="1" customFormat="1" ht="20.100000000000001" customHeight="1" thickBot="1">
      <c r="AY53" s="7"/>
      <c r="AZ53" s="7"/>
      <c r="BC53" s="569" t="s">
        <v>10</v>
      </c>
      <c r="BD53" s="570"/>
      <c r="BE53" s="570"/>
      <c r="BF53" s="570"/>
      <c r="BG53" s="570"/>
      <c r="BH53" s="570"/>
      <c r="BI53" s="570"/>
      <c r="BJ53" s="570"/>
      <c r="BK53" s="570"/>
      <c r="BL53" s="570"/>
      <c r="BM53" s="570"/>
      <c r="BN53" s="570"/>
      <c r="BO53" s="571"/>
      <c r="BP53" s="575" t="str">
        <f>IF(BP9="","",BP9)</f>
        <v/>
      </c>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t="s">
        <v>70</v>
      </c>
      <c r="CZ53" s="576"/>
      <c r="DA53" s="576"/>
      <c r="DB53" s="576"/>
      <c r="DC53" s="781"/>
    </row>
    <row r="54" spans="1:109" s="1" customFormat="1" ht="20.100000000000001" customHeight="1">
      <c r="A54" s="8"/>
      <c r="B54" s="617" t="s">
        <v>11</v>
      </c>
      <c r="C54" s="618"/>
      <c r="D54" s="618"/>
      <c r="E54" s="618"/>
      <c r="F54" s="618"/>
      <c r="G54" s="618"/>
      <c r="H54" s="618"/>
      <c r="I54" s="618"/>
      <c r="J54" s="618"/>
      <c r="K54" s="618"/>
      <c r="L54" s="618"/>
      <c r="M54" s="618"/>
      <c r="N54" s="619"/>
      <c r="O54" s="619"/>
      <c r="P54" s="619"/>
      <c r="Q54" s="619"/>
      <c r="R54" s="619"/>
      <c r="S54" s="619"/>
      <c r="T54" s="619"/>
      <c r="U54" s="619"/>
      <c r="V54" s="619"/>
      <c r="W54" s="619"/>
      <c r="X54" s="619"/>
      <c r="Y54" s="619"/>
      <c r="Z54" s="9"/>
      <c r="AA54" s="794" t="str">
        <f>IF(AA10="","",AA10)</f>
        <v/>
      </c>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5"/>
      <c r="AY54" s="795"/>
      <c r="AZ54" s="10"/>
      <c r="BC54" s="572"/>
      <c r="BD54" s="573"/>
      <c r="BE54" s="573"/>
      <c r="BF54" s="573"/>
      <c r="BG54" s="573"/>
      <c r="BH54" s="573"/>
      <c r="BI54" s="573"/>
      <c r="BJ54" s="573"/>
      <c r="BK54" s="573"/>
      <c r="BL54" s="573"/>
      <c r="BM54" s="573"/>
      <c r="BN54" s="573"/>
      <c r="BO54" s="574"/>
      <c r="BP54" s="577"/>
      <c r="BQ54" s="578"/>
      <c r="BR54" s="578"/>
      <c r="BS54" s="578"/>
      <c r="BT54" s="578"/>
      <c r="BU54" s="578"/>
      <c r="BV54" s="578"/>
      <c r="BW54" s="578"/>
      <c r="BX54" s="578"/>
      <c r="BY54" s="578"/>
      <c r="BZ54" s="578"/>
      <c r="CA54" s="578"/>
      <c r="CB54" s="578"/>
      <c r="CC54" s="578"/>
      <c r="CD54" s="578"/>
      <c r="CE54" s="578"/>
      <c r="CF54" s="578"/>
      <c r="CG54" s="578"/>
      <c r="CH54" s="578"/>
      <c r="CI54" s="578"/>
      <c r="CJ54" s="578"/>
      <c r="CK54" s="578"/>
      <c r="CL54" s="578"/>
      <c r="CM54" s="578"/>
      <c r="CN54" s="578"/>
      <c r="CO54" s="578"/>
      <c r="CP54" s="578"/>
      <c r="CQ54" s="578"/>
      <c r="CR54" s="578"/>
      <c r="CS54" s="578"/>
      <c r="CT54" s="578"/>
      <c r="CU54" s="578"/>
      <c r="CV54" s="578"/>
      <c r="CW54" s="578"/>
      <c r="CX54" s="578"/>
      <c r="CY54" s="578"/>
      <c r="CZ54" s="578"/>
      <c r="DA54" s="578"/>
      <c r="DB54" s="578"/>
      <c r="DC54" s="782"/>
    </row>
    <row r="55" spans="1:109" s="1" customFormat="1" ht="20.100000000000001" customHeight="1">
      <c r="A55" s="12"/>
      <c r="B55" s="603" t="s">
        <v>13</v>
      </c>
      <c r="C55" s="604"/>
      <c r="D55" s="604"/>
      <c r="E55" s="604"/>
      <c r="F55" s="604"/>
      <c r="G55" s="604"/>
      <c r="H55" s="604"/>
      <c r="I55" s="604"/>
      <c r="J55" s="604"/>
      <c r="K55" s="604"/>
      <c r="L55" s="604"/>
      <c r="M55" s="604"/>
      <c r="N55" s="783"/>
      <c r="O55" s="783"/>
      <c r="P55" s="783"/>
      <c r="Q55" s="783"/>
      <c r="R55" s="783"/>
      <c r="S55" s="783"/>
      <c r="T55" s="783"/>
      <c r="U55" s="783"/>
      <c r="V55" s="783"/>
      <c r="W55" s="783"/>
      <c r="X55" s="783"/>
      <c r="Y55" s="783"/>
      <c r="Z55" s="13"/>
      <c r="AA55" s="784" t="str">
        <f>IF(AA11="","",AA11)</f>
        <v/>
      </c>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14"/>
      <c r="BC55" s="521" t="s">
        <v>12</v>
      </c>
      <c r="BD55" s="519"/>
      <c r="BE55" s="519"/>
      <c r="BF55" s="519"/>
      <c r="BG55" s="519"/>
      <c r="BH55" s="519"/>
      <c r="BI55" s="519"/>
      <c r="BJ55" s="519"/>
      <c r="BK55" s="519"/>
      <c r="BL55" s="519"/>
      <c r="BM55" s="519"/>
      <c r="BN55" s="519"/>
      <c r="BO55" s="522"/>
      <c r="BP55" s="579" t="str">
        <f>IF(BP11="","",BP11)</f>
        <v/>
      </c>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1"/>
    </row>
    <row r="56" spans="1:109" s="1" customFormat="1" ht="20.100000000000001" customHeight="1" thickBot="1">
      <c r="A56" s="15"/>
      <c r="B56" s="603" t="s">
        <v>14</v>
      </c>
      <c r="C56" s="604"/>
      <c r="D56" s="604"/>
      <c r="E56" s="604"/>
      <c r="F56" s="604"/>
      <c r="G56" s="604"/>
      <c r="H56" s="604"/>
      <c r="I56" s="604"/>
      <c r="J56" s="604"/>
      <c r="K56" s="604"/>
      <c r="L56" s="604"/>
      <c r="M56" s="604"/>
      <c r="N56" s="783"/>
      <c r="O56" s="783"/>
      <c r="P56" s="783"/>
      <c r="Q56" s="783"/>
      <c r="R56" s="783"/>
      <c r="S56" s="783"/>
      <c r="T56" s="783"/>
      <c r="U56" s="783"/>
      <c r="V56" s="783"/>
      <c r="W56" s="783"/>
      <c r="X56" s="783"/>
      <c r="Y56" s="783"/>
      <c r="Z56" s="3"/>
      <c r="AA56" s="784" t="str">
        <f>IF(AA12="","",AA12)</f>
        <v/>
      </c>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14"/>
      <c r="BA56" s="11"/>
      <c r="BB56" s="11"/>
      <c r="BC56" s="582" t="s">
        <v>76</v>
      </c>
      <c r="BD56" s="583"/>
      <c r="BE56" s="583"/>
      <c r="BF56" s="583"/>
      <c r="BG56" s="583"/>
      <c r="BH56" s="583"/>
      <c r="BI56" s="583"/>
      <c r="BJ56" s="583"/>
      <c r="BK56" s="583"/>
      <c r="BL56" s="583"/>
      <c r="BM56" s="583"/>
      <c r="BN56" s="583"/>
      <c r="BO56" s="584"/>
      <c r="BP56" s="510" t="str">
        <f>IF(BP12="","",BP12)</f>
        <v/>
      </c>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2"/>
    </row>
    <row r="57" spans="1:109" s="1" customFormat="1" ht="20.100000000000001" customHeight="1">
      <c r="A57" s="15"/>
      <c r="B57" s="603" t="s">
        <v>15</v>
      </c>
      <c r="C57" s="604"/>
      <c r="D57" s="604"/>
      <c r="E57" s="604"/>
      <c r="F57" s="604"/>
      <c r="G57" s="604"/>
      <c r="H57" s="604"/>
      <c r="I57" s="604"/>
      <c r="J57" s="604"/>
      <c r="K57" s="604"/>
      <c r="L57" s="604"/>
      <c r="M57" s="604"/>
      <c r="N57" s="605" t="s">
        <v>16</v>
      </c>
      <c r="O57" s="605"/>
      <c r="P57" s="786" t="str">
        <f>IF(P13="","",P13)</f>
        <v/>
      </c>
      <c r="Q57" s="786"/>
      <c r="R57" s="786"/>
      <c r="S57" s="786"/>
      <c r="T57" s="786"/>
      <c r="U57" s="786"/>
      <c r="V57" s="786"/>
      <c r="W57" s="607" t="s">
        <v>17</v>
      </c>
      <c r="X57" s="607"/>
      <c r="Y57" s="607"/>
      <c r="Z57" s="16" t="s">
        <v>18</v>
      </c>
      <c r="AA57" s="784" t="str">
        <f>IF(AA13="","",AA13)</f>
        <v/>
      </c>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14"/>
      <c r="BA57"/>
      <c r="BB57"/>
      <c r="BC57"/>
      <c r="BD57"/>
      <c r="BE57"/>
      <c r="BF57"/>
      <c r="BG57"/>
      <c r="BH57"/>
      <c r="BI57"/>
      <c r="BJ57"/>
      <c r="BK57"/>
      <c r="BL57"/>
      <c r="BM57"/>
      <c r="BN57"/>
      <c r="BO57"/>
      <c r="BP57"/>
      <c r="BQ57"/>
      <c r="BR57"/>
      <c r="BS5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row>
    <row r="58" spans="1:109" s="1" customFormat="1" ht="20.100000000000001" customHeight="1" thickBot="1">
      <c r="A58" s="17"/>
      <c r="B58" s="610" t="s">
        <v>19</v>
      </c>
      <c r="C58" s="611"/>
      <c r="D58" s="611"/>
      <c r="E58" s="611"/>
      <c r="F58" s="611"/>
      <c r="G58" s="611"/>
      <c r="H58" s="611"/>
      <c r="I58" s="611"/>
      <c r="J58" s="611"/>
      <c r="K58" s="611"/>
      <c r="L58" s="611"/>
      <c r="M58" s="611"/>
      <c r="N58" s="612" t="s">
        <v>16</v>
      </c>
      <c r="O58" s="612"/>
      <c r="P58" s="774" t="str">
        <f>IF(P14="","",P14)</f>
        <v/>
      </c>
      <c r="Q58" s="774"/>
      <c r="R58" s="774"/>
      <c r="S58" s="774"/>
      <c r="T58" s="774"/>
      <c r="U58" s="774"/>
      <c r="V58" s="774"/>
      <c r="W58" s="614" t="s">
        <v>17</v>
      </c>
      <c r="X58" s="614"/>
      <c r="Y58" s="614"/>
      <c r="Z58" s="18" t="s">
        <v>18</v>
      </c>
      <c r="AA58" s="779" t="str">
        <f>IF(AA14="","",AA14)</f>
        <v/>
      </c>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19"/>
      <c r="BA58"/>
      <c r="BB58"/>
      <c r="BC58"/>
      <c r="BD58"/>
      <c r="BE58"/>
      <c r="BF58"/>
      <c r="BG58"/>
      <c r="BH58"/>
      <c r="BI58"/>
      <c r="BJ58"/>
      <c r="BK58"/>
      <c r="BL58"/>
      <c r="BM58"/>
      <c r="BN58"/>
      <c r="BO58"/>
      <c r="BP58"/>
      <c r="BQ58"/>
      <c r="BR58"/>
      <c r="BS58"/>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row>
    <row r="59" spans="1:109" s="1" customFormat="1" ht="9.9499999999999993" customHeight="1" thickBot="1">
      <c r="AL59" s="7"/>
      <c r="AM59" s="7"/>
      <c r="AN59" s="7"/>
      <c r="AO59" s="7"/>
      <c r="AP59" s="7"/>
      <c r="AQ59" s="7"/>
      <c r="AR59" s="7"/>
      <c r="AS59" s="7"/>
      <c r="AT59" s="7"/>
      <c r="AU59" s="7"/>
      <c r="AV59" s="7"/>
      <c r="AW59" s="7"/>
      <c r="AX59" s="7"/>
      <c r="AY59" s="7"/>
      <c r="AZ59" s="7"/>
      <c r="BA59" s="7"/>
      <c r="BB59" s="7"/>
      <c r="BC59" s="7"/>
      <c r="BD59" s="7"/>
      <c r="BE59" s="7"/>
      <c r="BF59" s="7"/>
      <c r="DE59" s="1" t="str">
        <f>IF(DE10="","",DE10)</f>
        <v/>
      </c>
    </row>
    <row r="60" spans="1:109" s="1" customFormat="1" ht="20.100000000000001" customHeight="1">
      <c r="A60" s="593" t="s">
        <v>71</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5"/>
      <c r="AA60" s="775" t="str">
        <f>IF(AA16="","",AA16)</f>
        <v/>
      </c>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20"/>
      <c r="BA60" s="7"/>
      <c r="BB60" s="529" t="s">
        <v>72</v>
      </c>
      <c r="BC60" s="529"/>
      <c r="BD60" s="529"/>
      <c r="BE60" s="529"/>
      <c r="BF60" s="529"/>
      <c r="BG60" s="529"/>
      <c r="BH60" s="529"/>
      <c r="BI60" s="529"/>
      <c r="BJ60" s="529"/>
      <c r="BK60" s="529"/>
      <c r="BL60" s="529"/>
      <c r="BM60" s="567" t="str">
        <f>IF(BM16="","",BM16)</f>
        <v/>
      </c>
      <c r="BN60" s="568"/>
      <c r="BO60" s="568"/>
      <c r="BP60" s="568"/>
      <c r="BQ60" s="568"/>
      <c r="BR60" s="568"/>
      <c r="BS60" s="568"/>
      <c r="BT60" s="568"/>
      <c r="BU60" s="568"/>
      <c r="BV60" s="568"/>
      <c r="BW60" s="568"/>
      <c r="BX60" s="568"/>
      <c r="BY60" s="568"/>
      <c r="BZ60" s="568"/>
      <c r="CA60" s="568"/>
      <c r="CB60" s="568"/>
      <c r="CC60" s="568"/>
      <c r="CD60" s="568"/>
      <c r="CE60" s="568"/>
      <c r="CF60" s="568"/>
      <c r="CG60" s="529" t="s">
        <v>73</v>
      </c>
      <c r="DE60" s="1" t="str">
        <f>IF(DE11="","",DE11)</f>
        <v/>
      </c>
    </row>
    <row r="61" spans="1:109" s="1" customFormat="1" ht="20.100000000000001" customHeight="1" thickBot="1">
      <c r="A61" s="596"/>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8"/>
      <c r="AA61" s="777"/>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21"/>
      <c r="BA61" s="7"/>
      <c r="BB61" s="529"/>
      <c r="BC61" s="529"/>
      <c r="BD61" s="529"/>
      <c r="BE61" s="529"/>
      <c r="BF61" s="529"/>
      <c r="BG61" s="529"/>
      <c r="BH61" s="529"/>
      <c r="BI61" s="529"/>
      <c r="BJ61" s="529"/>
      <c r="BK61" s="529"/>
      <c r="BL61" s="529"/>
      <c r="BM61" s="568"/>
      <c r="BN61" s="568"/>
      <c r="BO61" s="568"/>
      <c r="BP61" s="568"/>
      <c r="BQ61" s="568"/>
      <c r="BR61" s="568"/>
      <c r="BS61" s="568"/>
      <c r="BT61" s="568"/>
      <c r="BU61" s="568"/>
      <c r="BV61" s="568"/>
      <c r="BW61" s="568"/>
      <c r="BX61" s="568"/>
      <c r="BY61" s="568"/>
      <c r="BZ61" s="568"/>
      <c r="CA61" s="568"/>
      <c r="CB61" s="568"/>
      <c r="CC61" s="568"/>
      <c r="CD61" s="568"/>
      <c r="CE61" s="568"/>
      <c r="CF61" s="568"/>
      <c r="CG61" s="529"/>
      <c r="CI61" s="7"/>
      <c r="CJ61" s="7"/>
      <c r="CK61" s="7"/>
      <c r="CL61" s="7"/>
      <c r="CM61" s="57"/>
      <c r="CQ61" s="7"/>
      <c r="CR61" s="7"/>
      <c r="CS61" s="7"/>
      <c r="CT61" s="7"/>
      <c r="CU61" s="7"/>
      <c r="CV61" s="7"/>
      <c r="CW61" s="7"/>
      <c r="CX61" s="7"/>
      <c r="CY61" s="7"/>
      <c r="CZ61" s="7"/>
    </row>
    <row r="62" spans="1:109" s="1" customFormat="1" ht="9.9499999999999993" customHeight="1" thickBot="1">
      <c r="AH62" s="22"/>
      <c r="AI62" s="22"/>
      <c r="AJ62" s="22"/>
      <c r="AK62" s="22"/>
      <c r="AL62" s="22"/>
      <c r="AM62" s="22"/>
      <c r="AN62" s="22"/>
      <c r="AO62" s="22"/>
      <c r="AP62" s="22"/>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C62" s="72" t="s">
        <v>75</v>
      </c>
    </row>
    <row r="63" spans="1:109" s="1" customFormat="1" ht="20.100000000000001" customHeight="1">
      <c r="A63" s="768" t="s">
        <v>20</v>
      </c>
      <c r="B63" s="747"/>
      <c r="C63" s="747"/>
      <c r="D63" s="769" t="s">
        <v>21</v>
      </c>
      <c r="E63" s="770"/>
      <c r="F63" s="770"/>
      <c r="G63" s="770"/>
      <c r="H63" s="770"/>
      <c r="I63" s="771"/>
      <c r="J63" s="769" t="s">
        <v>22</v>
      </c>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1"/>
      <c r="AO63" s="769" t="s">
        <v>23</v>
      </c>
      <c r="AP63" s="770"/>
      <c r="AQ63" s="770"/>
      <c r="AR63" s="770"/>
      <c r="AS63" s="770"/>
      <c r="AT63" s="770"/>
      <c r="AU63" s="770"/>
      <c r="AV63" s="771"/>
      <c r="AW63" s="772" t="s">
        <v>24</v>
      </c>
      <c r="AX63" s="773"/>
      <c r="AY63" s="773"/>
      <c r="AZ63" s="773"/>
      <c r="BA63" s="773"/>
      <c r="BB63" s="773"/>
      <c r="BC63" s="769" t="s">
        <v>25</v>
      </c>
      <c r="BD63" s="770"/>
      <c r="BE63" s="770"/>
      <c r="BF63" s="770"/>
      <c r="BG63" s="770"/>
      <c r="BH63" s="770"/>
      <c r="BI63" s="770"/>
      <c r="BJ63" s="770"/>
      <c r="BK63" s="771"/>
      <c r="BL63" s="746" t="s">
        <v>26</v>
      </c>
      <c r="BM63" s="747"/>
      <c r="BN63" s="747"/>
      <c r="BO63" s="747"/>
      <c r="BP63" s="747"/>
      <c r="BQ63" s="747"/>
      <c r="BR63" s="747"/>
      <c r="BS63" s="747"/>
      <c r="BT63" s="747"/>
      <c r="BU63" s="747"/>
      <c r="BV63" s="747"/>
      <c r="BW63" s="747"/>
      <c r="BX63" s="747"/>
      <c r="BY63" s="747"/>
      <c r="BZ63" s="747"/>
      <c r="CA63" s="747"/>
      <c r="CB63" s="747"/>
      <c r="CC63" s="747"/>
      <c r="CD63" s="747"/>
      <c r="CE63" s="747"/>
      <c r="CF63" s="747"/>
      <c r="CG63" s="748"/>
      <c r="CH63" s="749" t="s">
        <v>27</v>
      </c>
      <c r="CI63" s="750"/>
      <c r="CJ63" s="750"/>
      <c r="CK63" s="750"/>
      <c r="CL63" s="750"/>
      <c r="CM63" s="750"/>
      <c r="CN63" s="750"/>
      <c r="CO63" s="750"/>
      <c r="CP63" s="750"/>
      <c r="CQ63" s="750"/>
      <c r="CR63" s="750"/>
      <c r="CS63" s="751"/>
      <c r="CT63" s="752" t="s">
        <v>56</v>
      </c>
      <c r="CU63" s="750"/>
      <c r="CV63" s="750"/>
      <c r="CW63" s="750"/>
      <c r="CX63" s="750"/>
      <c r="CY63" s="750"/>
      <c r="CZ63" s="750"/>
      <c r="DA63" s="750"/>
      <c r="DB63" s="750"/>
      <c r="DC63" s="751"/>
    </row>
    <row r="64" spans="1:109" s="1" customFormat="1" ht="18" customHeight="1">
      <c r="A64" s="544">
        <v>1</v>
      </c>
      <c r="B64" s="529"/>
      <c r="C64" s="561"/>
      <c r="D64" s="753" t="str">
        <f t="shared" ref="D64:D78" si="1">IF(D20="","",D20)</f>
        <v/>
      </c>
      <c r="E64" s="754"/>
      <c r="F64" s="755"/>
      <c r="G64" s="756" t="str">
        <f t="shared" ref="G64:G78" si="2">IF(G20="","",G20)</f>
        <v/>
      </c>
      <c r="H64" s="757"/>
      <c r="I64" s="758"/>
      <c r="J64" s="830" t="str">
        <f t="shared" ref="J64:J78" si="3">IF(J20="","",J20)</f>
        <v/>
      </c>
      <c r="K64" s="831"/>
      <c r="L64" s="831"/>
      <c r="M64" s="831" t="str">
        <f t="shared" ref="M64:M78" si="4">IF(M20="","",M20)</f>
        <v/>
      </c>
      <c r="N64" s="831"/>
      <c r="O64" s="831"/>
      <c r="P64" s="831" t="str">
        <f t="shared" ref="P64:P78" si="5">IF(P20="","",P20)</f>
        <v/>
      </c>
      <c r="Q64" s="831"/>
      <c r="R64" s="831"/>
      <c r="S64" s="831" t="str">
        <f t="shared" ref="S64:S78" si="6">IF(S20="","",S20)</f>
        <v/>
      </c>
      <c r="T64" s="831"/>
      <c r="U64" s="831"/>
      <c r="V64" s="831" t="str">
        <f t="shared" ref="V64:V78" si="7">IF(V20="","",V20)</f>
        <v/>
      </c>
      <c r="W64" s="831"/>
      <c r="X64" s="831"/>
      <c r="Y64" s="831" t="str">
        <f t="shared" ref="Y64:Y78" si="8">IF(Y20="","",Y20)</f>
        <v/>
      </c>
      <c r="Z64" s="831"/>
      <c r="AA64" s="831"/>
      <c r="AB64" s="831" t="str">
        <f t="shared" ref="AB64:AB78" si="9">IF(AB20="","",AB20)</f>
        <v/>
      </c>
      <c r="AC64" s="831"/>
      <c r="AD64" s="831"/>
      <c r="AE64" s="831" t="str">
        <f t="shared" ref="AE64:AE78" si="10">IF(AE20="","",AE20)</f>
        <v/>
      </c>
      <c r="AF64" s="831"/>
      <c r="AG64" s="831"/>
      <c r="AH64" s="831" t="str">
        <f t="shared" ref="AH64:AH78" si="11">IF(AH20="","",AH20)</f>
        <v/>
      </c>
      <c r="AI64" s="831"/>
      <c r="AJ64" s="831"/>
      <c r="AK64" s="831" t="str">
        <f t="shared" ref="AK64:AK78" si="12">IF(AK20="","",AK20)</f>
        <v/>
      </c>
      <c r="AL64" s="831"/>
      <c r="AM64" s="831"/>
      <c r="AN64" s="832" t="str">
        <f t="shared" ref="AN64:AO78" si="13">IF(AN20="","",AN20)</f>
        <v/>
      </c>
      <c r="AO64" s="833" t="str">
        <f t="shared" si="13"/>
        <v/>
      </c>
      <c r="AP64" s="834"/>
      <c r="AQ64" s="834" t="str">
        <f t="shared" ref="AQ64:AQ78" si="14">IF(AQ20="","",AQ20)</f>
        <v/>
      </c>
      <c r="AR64" s="834"/>
      <c r="AS64" s="834"/>
      <c r="AT64" s="834" t="str">
        <f t="shared" ref="AT64:AT78" si="15">IF(AT20="","",AT20)</f>
        <v/>
      </c>
      <c r="AU64" s="834"/>
      <c r="AV64" s="835"/>
      <c r="AW64" s="759" t="str">
        <f t="shared" ref="AW64:AW78" si="16">IF(AW20="","",AW20)</f>
        <v/>
      </c>
      <c r="AX64" s="760"/>
      <c r="AY64" s="760"/>
      <c r="AZ64" s="760" t="str">
        <f t="shared" ref="AZ64:AZ78" si="17">IF(AZ20="","",AZ20)</f>
        <v/>
      </c>
      <c r="BA64" s="760"/>
      <c r="BB64" s="761"/>
      <c r="BC64" s="762" t="str">
        <f t="shared" ref="BC64:BC78" si="18">IF(BC20="","",BC20)</f>
        <v/>
      </c>
      <c r="BD64" s="763"/>
      <c r="BE64" s="763"/>
      <c r="BF64" s="763" t="str">
        <f t="shared" ref="BF64:BF78" si="19">IF(BF20="","",BF20)</f>
        <v/>
      </c>
      <c r="BG64" s="763"/>
      <c r="BH64" s="763"/>
      <c r="BI64" s="763" t="str">
        <f t="shared" ref="BI64:BI78" si="20">IF(BI20="","",BI20)</f>
        <v/>
      </c>
      <c r="BJ64" s="763"/>
      <c r="BK64" s="764"/>
      <c r="BL64" s="736" t="str">
        <f>IF(BL20="","",BL20)</f>
        <v/>
      </c>
      <c r="BM64" s="737"/>
      <c r="BN64" s="737"/>
      <c r="BO64" s="737" t="str">
        <f t="shared" ref="BO64:BO82" si="21">IF(BO20="","",BO20)</f>
        <v/>
      </c>
      <c r="BP64" s="737"/>
      <c r="BQ64" s="737"/>
      <c r="BR64" s="737" t="str">
        <f t="shared" ref="BR64:BR82" si="22">IF(BR20="","",BR20)</f>
        <v/>
      </c>
      <c r="BS64" s="737"/>
      <c r="BT64" s="737"/>
      <c r="BU64" s="737" t="str">
        <f t="shared" ref="BU64:BU82" si="23">IF(BU20="","",BU20)</f>
        <v/>
      </c>
      <c r="BV64" s="737"/>
      <c r="BW64" s="737"/>
      <c r="BX64" s="737" t="str">
        <f t="shared" ref="BX64:BX82" si="24">IF(BX20="","",BX20)</f>
        <v/>
      </c>
      <c r="BY64" s="737"/>
      <c r="BZ64" s="737"/>
      <c r="CA64" s="737" t="str">
        <f t="shared" ref="CA64:CA82" si="25">IF(CA20="","",CA20)</f>
        <v/>
      </c>
      <c r="CB64" s="737"/>
      <c r="CC64" s="737"/>
      <c r="CD64" s="737" t="str">
        <f t="shared" ref="CD64:CD82" si="26">IF(CD20="","",CD20)</f>
        <v/>
      </c>
      <c r="CE64" s="737"/>
      <c r="CF64" s="737"/>
      <c r="CG64" s="23"/>
      <c r="CH64" s="572" t="s">
        <v>28</v>
      </c>
      <c r="CI64" s="573"/>
      <c r="CJ64" s="738"/>
      <c r="CK64" s="739" t="s">
        <v>29</v>
      </c>
      <c r="CL64" s="573"/>
      <c r="CM64" s="738"/>
      <c r="CN64" s="739" t="s">
        <v>30</v>
      </c>
      <c r="CO64" s="740"/>
      <c r="CP64" s="741"/>
      <c r="CQ64" s="742" t="s">
        <v>31</v>
      </c>
      <c r="CR64" s="740"/>
      <c r="CS64" s="741"/>
      <c r="CT64" s="743" t="str">
        <f t="shared" ref="CT64:CT78" si="27">IF(CT20="","",CT20)</f>
        <v/>
      </c>
      <c r="CU64" s="744"/>
      <c r="CV64" s="744"/>
      <c r="CW64" s="744"/>
      <c r="CX64" s="744"/>
      <c r="CY64" s="744"/>
      <c r="CZ64" s="744"/>
      <c r="DA64" s="744"/>
      <c r="DB64" s="744"/>
      <c r="DC64" s="745"/>
    </row>
    <row r="65" spans="1:107" s="1" customFormat="1" ht="18" customHeight="1">
      <c r="A65" s="521">
        <v>2</v>
      </c>
      <c r="B65" s="519"/>
      <c r="C65" s="625"/>
      <c r="D65" s="562" t="str">
        <f t="shared" si="1"/>
        <v/>
      </c>
      <c r="E65" s="562"/>
      <c r="F65" s="562"/>
      <c r="G65" s="638" t="str">
        <f t="shared" si="2"/>
        <v/>
      </c>
      <c r="H65" s="639"/>
      <c r="I65" s="640"/>
      <c r="J65" s="562" t="str">
        <f t="shared" si="3"/>
        <v/>
      </c>
      <c r="K65" s="562"/>
      <c r="L65" s="562"/>
      <c r="M65" s="562" t="str">
        <f t="shared" si="4"/>
        <v/>
      </c>
      <c r="N65" s="562"/>
      <c r="O65" s="562"/>
      <c r="P65" s="562" t="str">
        <f t="shared" si="5"/>
        <v/>
      </c>
      <c r="Q65" s="562"/>
      <c r="R65" s="562"/>
      <c r="S65" s="562" t="str">
        <f t="shared" si="6"/>
        <v/>
      </c>
      <c r="T65" s="562"/>
      <c r="U65" s="562"/>
      <c r="V65" s="562" t="str">
        <f t="shared" si="7"/>
        <v/>
      </c>
      <c r="W65" s="562"/>
      <c r="X65" s="562"/>
      <c r="Y65" s="562" t="str">
        <f t="shared" si="8"/>
        <v/>
      </c>
      <c r="Z65" s="562"/>
      <c r="AA65" s="562"/>
      <c r="AB65" s="562" t="str">
        <f t="shared" si="9"/>
        <v/>
      </c>
      <c r="AC65" s="562"/>
      <c r="AD65" s="562"/>
      <c r="AE65" s="562" t="str">
        <f t="shared" si="10"/>
        <v/>
      </c>
      <c r="AF65" s="562"/>
      <c r="AG65" s="562"/>
      <c r="AH65" s="562" t="str">
        <f t="shared" si="11"/>
        <v/>
      </c>
      <c r="AI65" s="562"/>
      <c r="AJ65" s="562"/>
      <c r="AK65" s="562" t="str">
        <f t="shared" si="12"/>
        <v/>
      </c>
      <c r="AL65" s="562"/>
      <c r="AM65" s="562"/>
      <c r="AN65" s="562" t="str">
        <f t="shared" si="13"/>
        <v/>
      </c>
      <c r="AO65" s="632" t="str">
        <f t="shared" si="13"/>
        <v/>
      </c>
      <c r="AP65" s="633"/>
      <c r="AQ65" s="633" t="str">
        <f t="shared" si="14"/>
        <v/>
      </c>
      <c r="AR65" s="633"/>
      <c r="AS65" s="633"/>
      <c r="AT65" s="633" t="str">
        <f t="shared" si="15"/>
        <v/>
      </c>
      <c r="AU65" s="633"/>
      <c r="AV65" s="634"/>
      <c r="AW65" s="635" t="str">
        <f t="shared" si="16"/>
        <v/>
      </c>
      <c r="AX65" s="636"/>
      <c r="AY65" s="636"/>
      <c r="AZ65" s="636" t="str">
        <f t="shared" si="17"/>
        <v/>
      </c>
      <c r="BA65" s="636"/>
      <c r="BB65" s="637"/>
      <c r="BC65" s="545" t="str">
        <f t="shared" si="18"/>
        <v/>
      </c>
      <c r="BD65" s="546"/>
      <c r="BE65" s="546"/>
      <c r="BF65" s="546" t="str">
        <f t="shared" si="19"/>
        <v/>
      </c>
      <c r="BG65" s="546"/>
      <c r="BH65" s="546"/>
      <c r="BI65" s="546" t="str">
        <f t="shared" si="20"/>
        <v/>
      </c>
      <c r="BJ65" s="546"/>
      <c r="BK65" s="547"/>
      <c r="BL65" s="548" t="str">
        <f t="shared" ref="BL65:BL82" si="28">IF(BL21="","",BL21)</f>
        <v/>
      </c>
      <c r="BM65" s="549"/>
      <c r="BN65" s="549"/>
      <c r="BO65" s="549" t="str">
        <f t="shared" si="21"/>
        <v/>
      </c>
      <c r="BP65" s="549"/>
      <c r="BQ65" s="549"/>
      <c r="BR65" s="549" t="str">
        <f t="shared" si="22"/>
        <v/>
      </c>
      <c r="BS65" s="549"/>
      <c r="BT65" s="549"/>
      <c r="BU65" s="549" t="str">
        <f t="shared" si="23"/>
        <v/>
      </c>
      <c r="BV65" s="549"/>
      <c r="BW65" s="549"/>
      <c r="BX65" s="549" t="str">
        <f t="shared" si="24"/>
        <v/>
      </c>
      <c r="BY65" s="549"/>
      <c r="BZ65" s="549"/>
      <c r="CA65" s="549" t="str">
        <f t="shared" si="25"/>
        <v/>
      </c>
      <c r="CB65" s="549"/>
      <c r="CC65" s="549"/>
      <c r="CD65" s="549" t="str">
        <f t="shared" si="26"/>
        <v/>
      </c>
      <c r="CE65" s="549"/>
      <c r="CF65" s="549"/>
      <c r="CG65" s="24"/>
      <c r="CH65" s="521" t="s">
        <v>28</v>
      </c>
      <c r="CI65" s="519"/>
      <c r="CJ65" s="520"/>
      <c r="CK65" s="513" t="s">
        <v>29</v>
      </c>
      <c r="CL65" s="519"/>
      <c r="CM65" s="520"/>
      <c r="CN65" s="513" t="s">
        <v>30</v>
      </c>
      <c r="CO65" s="514"/>
      <c r="CP65" s="515"/>
      <c r="CQ65" s="516" t="s">
        <v>31</v>
      </c>
      <c r="CR65" s="514"/>
      <c r="CS65" s="515"/>
      <c r="CT65" s="534" t="str">
        <f t="shared" si="27"/>
        <v/>
      </c>
      <c r="CU65" s="535"/>
      <c r="CV65" s="535"/>
      <c r="CW65" s="535"/>
      <c r="CX65" s="535"/>
      <c r="CY65" s="535"/>
      <c r="CZ65" s="535"/>
      <c r="DA65" s="535"/>
      <c r="DB65" s="535"/>
      <c r="DC65" s="536"/>
    </row>
    <row r="66" spans="1:107" s="1" customFormat="1" ht="18" customHeight="1">
      <c r="A66" s="544">
        <v>3</v>
      </c>
      <c r="B66" s="529"/>
      <c r="C66" s="561"/>
      <c r="D66" s="626" t="str">
        <f t="shared" si="1"/>
        <v/>
      </c>
      <c r="E66" s="626"/>
      <c r="F66" s="626"/>
      <c r="G66" s="627" t="str">
        <f t="shared" si="2"/>
        <v/>
      </c>
      <c r="H66" s="628"/>
      <c r="I66" s="629"/>
      <c r="J66" s="562" t="str">
        <f t="shared" si="3"/>
        <v/>
      </c>
      <c r="K66" s="562"/>
      <c r="L66" s="562"/>
      <c r="M66" s="562" t="str">
        <f t="shared" si="4"/>
        <v/>
      </c>
      <c r="N66" s="562"/>
      <c r="O66" s="562"/>
      <c r="P66" s="562" t="str">
        <f t="shared" si="5"/>
        <v/>
      </c>
      <c r="Q66" s="562"/>
      <c r="R66" s="562"/>
      <c r="S66" s="562" t="str">
        <f t="shared" si="6"/>
        <v/>
      </c>
      <c r="T66" s="562"/>
      <c r="U66" s="562"/>
      <c r="V66" s="562" t="str">
        <f t="shared" si="7"/>
        <v/>
      </c>
      <c r="W66" s="562"/>
      <c r="X66" s="562"/>
      <c r="Y66" s="562" t="str">
        <f t="shared" si="8"/>
        <v/>
      </c>
      <c r="Z66" s="562"/>
      <c r="AA66" s="562"/>
      <c r="AB66" s="562" t="str">
        <f t="shared" si="9"/>
        <v/>
      </c>
      <c r="AC66" s="562"/>
      <c r="AD66" s="562"/>
      <c r="AE66" s="562" t="str">
        <f t="shared" si="10"/>
        <v/>
      </c>
      <c r="AF66" s="562"/>
      <c r="AG66" s="562"/>
      <c r="AH66" s="562" t="str">
        <f t="shared" si="11"/>
        <v/>
      </c>
      <c r="AI66" s="562"/>
      <c r="AJ66" s="562"/>
      <c r="AK66" s="562" t="str">
        <f t="shared" si="12"/>
        <v/>
      </c>
      <c r="AL66" s="562"/>
      <c r="AM66" s="562"/>
      <c r="AN66" s="562" t="str">
        <f t="shared" si="13"/>
        <v/>
      </c>
      <c r="AO66" s="632" t="str">
        <f t="shared" si="13"/>
        <v/>
      </c>
      <c r="AP66" s="633"/>
      <c r="AQ66" s="633" t="str">
        <f t="shared" si="14"/>
        <v/>
      </c>
      <c r="AR66" s="633"/>
      <c r="AS66" s="633"/>
      <c r="AT66" s="633" t="str">
        <f t="shared" si="15"/>
        <v/>
      </c>
      <c r="AU66" s="633"/>
      <c r="AV66" s="634"/>
      <c r="AW66" s="635" t="str">
        <f t="shared" si="16"/>
        <v/>
      </c>
      <c r="AX66" s="636"/>
      <c r="AY66" s="636"/>
      <c r="AZ66" s="636" t="str">
        <f t="shared" si="17"/>
        <v/>
      </c>
      <c r="BA66" s="636"/>
      <c r="BB66" s="637"/>
      <c r="BC66" s="545" t="str">
        <f t="shared" si="18"/>
        <v/>
      </c>
      <c r="BD66" s="546"/>
      <c r="BE66" s="546"/>
      <c r="BF66" s="546" t="str">
        <f t="shared" si="19"/>
        <v/>
      </c>
      <c r="BG66" s="546"/>
      <c r="BH66" s="546"/>
      <c r="BI66" s="546" t="str">
        <f t="shared" si="20"/>
        <v/>
      </c>
      <c r="BJ66" s="546"/>
      <c r="BK66" s="547"/>
      <c r="BL66" s="548" t="str">
        <f t="shared" si="28"/>
        <v/>
      </c>
      <c r="BM66" s="549"/>
      <c r="BN66" s="549"/>
      <c r="BO66" s="549" t="str">
        <f t="shared" si="21"/>
        <v/>
      </c>
      <c r="BP66" s="549"/>
      <c r="BQ66" s="549"/>
      <c r="BR66" s="549" t="str">
        <f t="shared" si="22"/>
        <v/>
      </c>
      <c r="BS66" s="549"/>
      <c r="BT66" s="549"/>
      <c r="BU66" s="549" t="str">
        <f t="shared" si="23"/>
        <v/>
      </c>
      <c r="BV66" s="549"/>
      <c r="BW66" s="549"/>
      <c r="BX66" s="549" t="str">
        <f t="shared" si="24"/>
        <v/>
      </c>
      <c r="BY66" s="549"/>
      <c r="BZ66" s="549"/>
      <c r="CA66" s="549" t="str">
        <f t="shared" si="25"/>
        <v/>
      </c>
      <c r="CB66" s="549"/>
      <c r="CC66" s="549"/>
      <c r="CD66" s="549" t="str">
        <f t="shared" si="26"/>
        <v/>
      </c>
      <c r="CE66" s="549"/>
      <c r="CF66" s="549"/>
      <c r="CG66" s="24"/>
      <c r="CH66" s="544" t="s">
        <v>28</v>
      </c>
      <c r="CI66" s="529"/>
      <c r="CJ66" s="530"/>
      <c r="CK66" s="528" t="s">
        <v>29</v>
      </c>
      <c r="CL66" s="529"/>
      <c r="CM66" s="530"/>
      <c r="CN66" s="528" t="s">
        <v>30</v>
      </c>
      <c r="CO66" s="531"/>
      <c r="CP66" s="532"/>
      <c r="CQ66" s="533" t="s">
        <v>31</v>
      </c>
      <c r="CR66" s="531"/>
      <c r="CS66" s="532"/>
      <c r="CT66" s="534" t="str">
        <f t="shared" si="27"/>
        <v/>
      </c>
      <c r="CU66" s="535"/>
      <c r="CV66" s="535"/>
      <c r="CW66" s="535"/>
      <c r="CX66" s="535"/>
      <c r="CY66" s="535"/>
      <c r="CZ66" s="535"/>
      <c r="DA66" s="535"/>
      <c r="DB66" s="535"/>
      <c r="DC66" s="536"/>
    </row>
    <row r="67" spans="1:107" s="1" customFormat="1" ht="18" customHeight="1">
      <c r="A67" s="521">
        <v>4</v>
      </c>
      <c r="B67" s="519"/>
      <c r="C67" s="625"/>
      <c r="D67" s="562" t="str">
        <f t="shared" si="1"/>
        <v/>
      </c>
      <c r="E67" s="562"/>
      <c r="F67" s="562"/>
      <c r="G67" s="638" t="str">
        <f t="shared" si="2"/>
        <v/>
      </c>
      <c r="H67" s="639"/>
      <c r="I67" s="640"/>
      <c r="J67" s="562" t="str">
        <f t="shared" si="3"/>
        <v/>
      </c>
      <c r="K67" s="562"/>
      <c r="L67" s="562"/>
      <c r="M67" s="562" t="str">
        <f t="shared" si="4"/>
        <v/>
      </c>
      <c r="N67" s="562"/>
      <c r="O67" s="562"/>
      <c r="P67" s="562" t="str">
        <f t="shared" si="5"/>
        <v/>
      </c>
      <c r="Q67" s="562"/>
      <c r="R67" s="562"/>
      <c r="S67" s="562" t="str">
        <f t="shared" si="6"/>
        <v/>
      </c>
      <c r="T67" s="562"/>
      <c r="U67" s="562"/>
      <c r="V67" s="562" t="str">
        <f t="shared" si="7"/>
        <v/>
      </c>
      <c r="W67" s="562"/>
      <c r="X67" s="562"/>
      <c r="Y67" s="562" t="str">
        <f t="shared" si="8"/>
        <v/>
      </c>
      <c r="Z67" s="562"/>
      <c r="AA67" s="562"/>
      <c r="AB67" s="562" t="str">
        <f t="shared" si="9"/>
        <v/>
      </c>
      <c r="AC67" s="562"/>
      <c r="AD67" s="562"/>
      <c r="AE67" s="562" t="str">
        <f t="shared" si="10"/>
        <v/>
      </c>
      <c r="AF67" s="562"/>
      <c r="AG67" s="562"/>
      <c r="AH67" s="562" t="str">
        <f t="shared" si="11"/>
        <v/>
      </c>
      <c r="AI67" s="562"/>
      <c r="AJ67" s="562"/>
      <c r="AK67" s="562" t="str">
        <f t="shared" si="12"/>
        <v/>
      </c>
      <c r="AL67" s="562"/>
      <c r="AM67" s="562"/>
      <c r="AN67" s="562" t="str">
        <f t="shared" si="13"/>
        <v/>
      </c>
      <c r="AO67" s="632" t="str">
        <f t="shared" si="13"/>
        <v/>
      </c>
      <c r="AP67" s="633"/>
      <c r="AQ67" s="633" t="str">
        <f t="shared" si="14"/>
        <v/>
      </c>
      <c r="AR67" s="633"/>
      <c r="AS67" s="633"/>
      <c r="AT67" s="633" t="str">
        <f t="shared" si="15"/>
        <v/>
      </c>
      <c r="AU67" s="633"/>
      <c r="AV67" s="634"/>
      <c r="AW67" s="635" t="str">
        <f t="shared" si="16"/>
        <v/>
      </c>
      <c r="AX67" s="636"/>
      <c r="AY67" s="636"/>
      <c r="AZ67" s="636" t="str">
        <f t="shared" si="17"/>
        <v/>
      </c>
      <c r="BA67" s="636"/>
      <c r="BB67" s="637"/>
      <c r="BC67" s="545" t="str">
        <f t="shared" si="18"/>
        <v/>
      </c>
      <c r="BD67" s="546"/>
      <c r="BE67" s="546"/>
      <c r="BF67" s="546" t="str">
        <f t="shared" si="19"/>
        <v/>
      </c>
      <c r="BG67" s="546"/>
      <c r="BH67" s="546"/>
      <c r="BI67" s="546" t="str">
        <f t="shared" si="20"/>
        <v/>
      </c>
      <c r="BJ67" s="546"/>
      <c r="BK67" s="547"/>
      <c r="BL67" s="548" t="str">
        <f t="shared" si="28"/>
        <v/>
      </c>
      <c r="BM67" s="549"/>
      <c r="BN67" s="549"/>
      <c r="BO67" s="549" t="str">
        <f t="shared" si="21"/>
        <v/>
      </c>
      <c r="BP67" s="549"/>
      <c r="BQ67" s="549"/>
      <c r="BR67" s="549" t="str">
        <f t="shared" si="22"/>
        <v/>
      </c>
      <c r="BS67" s="549"/>
      <c r="BT67" s="549"/>
      <c r="BU67" s="549" t="str">
        <f t="shared" si="23"/>
        <v/>
      </c>
      <c r="BV67" s="549"/>
      <c r="BW67" s="549"/>
      <c r="BX67" s="549" t="str">
        <f t="shared" si="24"/>
        <v/>
      </c>
      <c r="BY67" s="549"/>
      <c r="BZ67" s="549"/>
      <c r="CA67" s="549" t="str">
        <f t="shared" si="25"/>
        <v/>
      </c>
      <c r="CB67" s="549"/>
      <c r="CC67" s="549"/>
      <c r="CD67" s="549" t="str">
        <f t="shared" si="26"/>
        <v/>
      </c>
      <c r="CE67" s="549"/>
      <c r="CF67" s="549"/>
      <c r="CG67" s="24"/>
      <c r="CH67" s="521" t="s">
        <v>28</v>
      </c>
      <c r="CI67" s="519"/>
      <c r="CJ67" s="520"/>
      <c r="CK67" s="513" t="s">
        <v>29</v>
      </c>
      <c r="CL67" s="519"/>
      <c r="CM67" s="520"/>
      <c r="CN67" s="513" t="s">
        <v>30</v>
      </c>
      <c r="CO67" s="514"/>
      <c r="CP67" s="515"/>
      <c r="CQ67" s="516" t="s">
        <v>31</v>
      </c>
      <c r="CR67" s="514"/>
      <c r="CS67" s="515"/>
      <c r="CT67" s="534" t="str">
        <f t="shared" si="27"/>
        <v/>
      </c>
      <c r="CU67" s="535"/>
      <c r="CV67" s="535"/>
      <c r="CW67" s="535"/>
      <c r="CX67" s="535"/>
      <c r="CY67" s="535"/>
      <c r="CZ67" s="535"/>
      <c r="DA67" s="535"/>
      <c r="DB67" s="535"/>
      <c r="DC67" s="536"/>
    </row>
    <row r="68" spans="1:107" s="1" customFormat="1" ht="18" customHeight="1">
      <c r="A68" s="544">
        <v>5</v>
      </c>
      <c r="B68" s="529"/>
      <c r="C68" s="561"/>
      <c r="D68" s="626" t="str">
        <f t="shared" si="1"/>
        <v/>
      </c>
      <c r="E68" s="626"/>
      <c r="F68" s="626"/>
      <c r="G68" s="627" t="str">
        <f t="shared" si="2"/>
        <v/>
      </c>
      <c r="H68" s="628"/>
      <c r="I68" s="629"/>
      <c r="J68" s="562" t="str">
        <f t="shared" si="3"/>
        <v/>
      </c>
      <c r="K68" s="562"/>
      <c r="L68" s="562"/>
      <c r="M68" s="562" t="str">
        <f t="shared" si="4"/>
        <v/>
      </c>
      <c r="N68" s="562"/>
      <c r="O68" s="562"/>
      <c r="P68" s="562" t="str">
        <f t="shared" si="5"/>
        <v/>
      </c>
      <c r="Q68" s="562"/>
      <c r="R68" s="562"/>
      <c r="S68" s="562" t="str">
        <f t="shared" si="6"/>
        <v/>
      </c>
      <c r="T68" s="562"/>
      <c r="U68" s="562"/>
      <c r="V68" s="562" t="str">
        <f t="shared" si="7"/>
        <v/>
      </c>
      <c r="W68" s="562"/>
      <c r="X68" s="562"/>
      <c r="Y68" s="562" t="str">
        <f t="shared" si="8"/>
        <v/>
      </c>
      <c r="Z68" s="562"/>
      <c r="AA68" s="562"/>
      <c r="AB68" s="562" t="str">
        <f t="shared" si="9"/>
        <v/>
      </c>
      <c r="AC68" s="562"/>
      <c r="AD68" s="562"/>
      <c r="AE68" s="562" t="str">
        <f t="shared" si="10"/>
        <v/>
      </c>
      <c r="AF68" s="562"/>
      <c r="AG68" s="562"/>
      <c r="AH68" s="562" t="str">
        <f t="shared" si="11"/>
        <v/>
      </c>
      <c r="AI68" s="562"/>
      <c r="AJ68" s="562"/>
      <c r="AK68" s="562" t="str">
        <f t="shared" si="12"/>
        <v/>
      </c>
      <c r="AL68" s="562"/>
      <c r="AM68" s="562"/>
      <c r="AN68" s="562" t="str">
        <f t="shared" si="13"/>
        <v/>
      </c>
      <c r="AO68" s="632" t="str">
        <f t="shared" si="13"/>
        <v/>
      </c>
      <c r="AP68" s="633"/>
      <c r="AQ68" s="633" t="str">
        <f t="shared" si="14"/>
        <v/>
      </c>
      <c r="AR68" s="633"/>
      <c r="AS68" s="633"/>
      <c r="AT68" s="633" t="str">
        <f t="shared" si="15"/>
        <v/>
      </c>
      <c r="AU68" s="633"/>
      <c r="AV68" s="634"/>
      <c r="AW68" s="635" t="str">
        <f t="shared" si="16"/>
        <v/>
      </c>
      <c r="AX68" s="636"/>
      <c r="AY68" s="636"/>
      <c r="AZ68" s="636" t="str">
        <f t="shared" si="17"/>
        <v/>
      </c>
      <c r="BA68" s="636"/>
      <c r="BB68" s="637"/>
      <c r="BC68" s="545" t="str">
        <f t="shared" si="18"/>
        <v/>
      </c>
      <c r="BD68" s="546"/>
      <c r="BE68" s="546"/>
      <c r="BF68" s="546" t="str">
        <f t="shared" si="19"/>
        <v/>
      </c>
      <c r="BG68" s="546"/>
      <c r="BH68" s="546"/>
      <c r="BI68" s="546" t="str">
        <f t="shared" si="20"/>
        <v/>
      </c>
      <c r="BJ68" s="546"/>
      <c r="BK68" s="547"/>
      <c r="BL68" s="548" t="str">
        <f t="shared" si="28"/>
        <v/>
      </c>
      <c r="BM68" s="549"/>
      <c r="BN68" s="549"/>
      <c r="BO68" s="549" t="str">
        <f t="shared" si="21"/>
        <v/>
      </c>
      <c r="BP68" s="549"/>
      <c r="BQ68" s="549"/>
      <c r="BR68" s="549" t="str">
        <f t="shared" si="22"/>
        <v/>
      </c>
      <c r="BS68" s="549"/>
      <c r="BT68" s="549"/>
      <c r="BU68" s="549" t="str">
        <f t="shared" si="23"/>
        <v/>
      </c>
      <c r="BV68" s="549"/>
      <c r="BW68" s="549"/>
      <c r="BX68" s="549" t="str">
        <f t="shared" si="24"/>
        <v/>
      </c>
      <c r="BY68" s="549"/>
      <c r="BZ68" s="549"/>
      <c r="CA68" s="549" t="str">
        <f t="shared" si="25"/>
        <v/>
      </c>
      <c r="CB68" s="549"/>
      <c r="CC68" s="549"/>
      <c r="CD68" s="549" t="str">
        <f t="shared" si="26"/>
        <v/>
      </c>
      <c r="CE68" s="549"/>
      <c r="CF68" s="549"/>
      <c r="CG68" s="24"/>
      <c r="CH68" s="544" t="s">
        <v>28</v>
      </c>
      <c r="CI68" s="529"/>
      <c r="CJ68" s="530"/>
      <c r="CK68" s="528" t="s">
        <v>29</v>
      </c>
      <c r="CL68" s="529"/>
      <c r="CM68" s="530"/>
      <c r="CN68" s="528" t="s">
        <v>30</v>
      </c>
      <c r="CO68" s="531"/>
      <c r="CP68" s="532"/>
      <c r="CQ68" s="533" t="s">
        <v>31</v>
      </c>
      <c r="CR68" s="531"/>
      <c r="CS68" s="532"/>
      <c r="CT68" s="534" t="str">
        <f t="shared" si="27"/>
        <v/>
      </c>
      <c r="CU68" s="535"/>
      <c r="CV68" s="535"/>
      <c r="CW68" s="535"/>
      <c r="CX68" s="535"/>
      <c r="CY68" s="535"/>
      <c r="CZ68" s="535"/>
      <c r="DA68" s="535"/>
      <c r="DB68" s="535"/>
      <c r="DC68" s="536"/>
    </row>
    <row r="69" spans="1:107" s="1" customFormat="1" ht="18" customHeight="1">
      <c r="A69" s="521">
        <v>6</v>
      </c>
      <c r="B69" s="519"/>
      <c r="C69" s="625"/>
      <c r="D69" s="562" t="str">
        <f t="shared" si="1"/>
        <v/>
      </c>
      <c r="E69" s="562"/>
      <c r="F69" s="562"/>
      <c r="G69" s="638" t="str">
        <f t="shared" si="2"/>
        <v/>
      </c>
      <c r="H69" s="639"/>
      <c r="I69" s="640"/>
      <c r="J69" s="562" t="str">
        <f t="shared" si="3"/>
        <v/>
      </c>
      <c r="K69" s="562"/>
      <c r="L69" s="562"/>
      <c r="M69" s="562" t="str">
        <f t="shared" si="4"/>
        <v/>
      </c>
      <c r="N69" s="562"/>
      <c r="O69" s="562"/>
      <c r="P69" s="562" t="str">
        <f t="shared" si="5"/>
        <v/>
      </c>
      <c r="Q69" s="562"/>
      <c r="R69" s="562"/>
      <c r="S69" s="562" t="str">
        <f t="shared" si="6"/>
        <v/>
      </c>
      <c r="T69" s="562"/>
      <c r="U69" s="562"/>
      <c r="V69" s="562" t="str">
        <f t="shared" si="7"/>
        <v/>
      </c>
      <c r="W69" s="562"/>
      <c r="X69" s="562"/>
      <c r="Y69" s="562" t="str">
        <f t="shared" si="8"/>
        <v/>
      </c>
      <c r="Z69" s="562"/>
      <c r="AA69" s="562"/>
      <c r="AB69" s="562" t="str">
        <f t="shared" si="9"/>
        <v/>
      </c>
      <c r="AC69" s="562"/>
      <c r="AD69" s="562"/>
      <c r="AE69" s="562" t="str">
        <f t="shared" si="10"/>
        <v/>
      </c>
      <c r="AF69" s="562"/>
      <c r="AG69" s="562"/>
      <c r="AH69" s="562" t="str">
        <f t="shared" si="11"/>
        <v/>
      </c>
      <c r="AI69" s="562"/>
      <c r="AJ69" s="562"/>
      <c r="AK69" s="562" t="str">
        <f t="shared" si="12"/>
        <v/>
      </c>
      <c r="AL69" s="562"/>
      <c r="AM69" s="562"/>
      <c r="AN69" s="562" t="str">
        <f t="shared" si="13"/>
        <v/>
      </c>
      <c r="AO69" s="632" t="str">
        <f t="shared" si="13"/>
        <v/>
      </c>
      <c r="AP69" s="633"/>
      <c r="AQ69" s="633" t="str">
        <f t="shared" si="14"/>
        <v/>
      </c>
      <c r="AR69" s="633"/>
      <c r="AS69" s="633"/>
      <c r="AT69" s="633" t="str">
        <f t="shared" si="15"/>
        <v/>
      </c>
      <c r="AU69" s="633"/>
      <c r="AV69" s="634"/>
      <c r="AW69" s="635" t="str">
        <f t="shared" si="16"/>
        <v/>
      </c>
      <c r="AX69" s="636"/>
      <c r="AY69" s="636"/>
      <c r="AZ69" s="636" t="str">
        <f t="shared" si="17"/>
        <v/>
      </c>
      <c r="BA69" s="636"/>
      <c r="BB69" s="637"/>
      <c r="BC69" s="545" t="str">
        <f t="shared" si="18"/>
        <v/>
      </c>
      <c r="BD69" s="546"/>
      <c r="BE69" s="546"/>
      <c r="BF69" s="546" t="str">
        <f t="shared" si="19"/>
        <v/>
      </c>
      <c r="BG69" s="546"/>
      <c r="BH69" s="546"/>
      <c r="BI69" s="546" t="str">
        <f t="shared" si="20"/>
        <v/>
      </c>
      <c r="BJ69" s="546"/>
      <c r="BK69" s="547"/>
      <c r="BL69" s="548" t="str">
        <f t="shared" si="28"/>
        <v/>
      </c>
      <c r="BM69" s="549"/>
      <c r="BN69" s="549"/>
      <c r="BO69" s="549" t="str">
        <f t="shared" si="21"/>
        <v/>
      </c>
      <c r="BP69" s="549"/>
      <c r="BQ69" s="549"/>
      <c r="BR69" s="549" t="str">
        <f t="shared" si="22"/>
        <v/>
      </c>
      <c r="BS69" s="549"/>
      <c r="BT69" s="549"/>
      <c r="BU69" s="549" t="str">
        <f t="shared" si="23"/>
        <v/>
      </c>
      <c r="BV69" s="549"/>
      <c r="BW69" s="549"/>
      <c r="BX69" s="549" t="str">
        <f t="shared" si="24"/>
        <v/>
      </c>
      <c r="BY69" s="549"/>
      <c r="BZ69" s="549"/>
      <c r="CA69" s="549" t="str">
        <f t="shared" si="25"/>
        <v/>
      </c>
      <c r="CB69" s="549"/>
      <c r="CC69" s="549"/>
      <c r="CD69" s="549" t="str">
        <f t="shared" si="26"/>
        <v/>
      </c>
      <c r="CE69" s="549"/>
      <c r="CF69" s="549"/>
      <c r="CG69" s="24"/>
      <c r="CH69" s="521" t="s">
        <v>28</v>
      </c>
      <c r="CI69" s="519"/>
      <c r="CJ69" s="520"/>
      <c r="CK69" s="513" t="s">
        <v>29</v>
      </c>
      <c r="CL69" s="519"/>
      <c r="CM69" s="520"/>
      <c r="CN69" s="513" t="s">
        <v>30</v>
      </c>
      <c r="CO69" s="514"/>
      <c r="CP69" s="515"/>
      <c r="CQ69" s="516" t="s">
        <v>31</v>
      </c>
      <c r="CR69" s="514"/>
      <c r="CS69" s="515"/>
      <c r="CT69" s="534" t="str">
        <f t="shared" si="27"/>
        <v/>
      </c>
      <c r="CU69" s="535"/>
      <c r="CV69" s="535"/>
      <c r="CW69" s="535"/>
      <c r="CX69" s="535"/>
      <c r="CY69" s="535"/>
      <c r="CZ69" s="535"/>
      <c r="DA69" s="535"/>
      <c r="DB69" s="535"/>
      <c r="DC69" s="536"/>
    </row>
    <row r="70" spans="1:107" s="1" customFormat="1" ht="18" customHeight="1">
      <c r="A70" s="544">
        <v>7</v>
      </c>
      <c r="B70" s="529"/>
      <c r="C70" s="561"/>
      <c r="D70" s="562" t="str">
        <f t="shared" si="1"/>
        <v/>
      </c>
      <c r="E70" s="562"/>
      <c r="F70" s="562"/>
      <c r="G70" s="638" t="str">
        <f t="shared" si="2"/>
        <v/>
      </c>
      <c r="H70" s="639"/>
      <c r="I70" s="640"/>
      <c r="J70" s="562" t="str">
        <f t="shared" si="3"/>
        <v/>
      </c>
      <c r="K70" s="562"/>
      <c r="L70" s="562"/>
      <c r="M70" s="562" t="str">
        <f t="shared" si="4"/>
        <v/>
      </c>
      <c r="N70" s="562"/>
      <c r="O70" s="562"/>
      <c r="P70" s="562" t="str">
        <f t="shared" si="5"/>
        <v/>
      </c>
      <c r="Q70" s="562"/>
      <c r="R70" s="562"/>
      <c r="S70" s="562" t="str">
        <f t="shared" si="6"/>
        <v/>
      </c>
      <c r="T70" s="562"/>
      <c r="U70" s="562"/>
      <c r="V70" s="562" t="str">
        <f t="shared" si="7"/>
        <v/>
      </c>
      <c r="W70" s="562"/>
      <c r="X70" s="562"/>
      <c r="Y70" s="562" t="str">
        <f t="shared" si="8"/>
        <v/>
      </c>
      <c r="Z70" s="562"/>
      <c r="AA70" s="562"/>
      <c r="AB70" s="562" t="str">
        <f t="shared" si="9"/>
        <v/>
      </c>
      <c r="AC70" s="562"/>
      <c r="AD70" s="562"/>
      <c r="AE70" s="562" t="str">
        <f t="shared" si="10"/>
        <v/>
      </c>
      <c r="AF70" s="562"/>
      <c r="AG70" s="562"/>
      <c r="AH70" s="562" t="str">
        <f t="shared" si="11"/>
        <v/>
      </c>
      <c r="AI70" s="562"/>
      <c r="AJ70" s="562"/>
      <c r="AK70" s="562" t="str">
        <f t="shared" si="12"/>
        <v/>
      </c>
      <c r="AL70" s="562"/>
      <c r="AM70" s="562"/>
      <c r="AN70" s="562" t="str">
        <f t="shared" si="13"/>
        <v/>
      </c>
      <c r="AO70" s="632" t="str">
        <f t="shared" si="13"/>
        <v/>
      </c>
      <c r="AP70" s="633"/>
      <c r="AQ70" s="633" t="str">
        <f t="shared" si="14"/>
        <v/>
      </c>
      <c r="AR70" s="633"/>
      <c r="AS70" s="633"/>
      <c r="AT70" s="633" t="str">
        <f t="shared" si="15"/>
        <v/>
      </c>
      <c r="AU70" s="633"/>
      <c r="AV70" s="634"/>
      <c r="AW70" s="635" t="str">
        <f t="shared" si="16"/>
        <v/>
      </c>
      <c r="AX70" s="636"/>
      <c r="AY70" s="636"/>
      <c r="AZ70" s="636" t="str">
        <f t="shared" si="17"/>
        <v/>
      </c>
      <c r="BA70" s="636"/>
      <c r="BB70" s="637"/>
      <c r="BC70" s="545" t="str">
        <f t="shared" si="18"/>
        <v/>
      </c>
      <c r="BD70" s="546"/>
      <c r="BE70" s="546"/>
      <c r="BF70" s="546" t="str">
        <f t="shared" si="19"/>
        <v/>
      </c>
      <c r="BG70" s="546"/>
      <c r="BH70" s="546"/>
      <c r="BI70" s="546" t="str">
        <f t="shared" si="20"/>
        <v/>
      </c>
      <c r="BJ70" s="546"/>
      <c r="BK70" s="547"/>
      <c r="BL70" s="548" t="str">
        <f t="shared" si="28"/>
        <v/>
      </c>
      <c r="BM70" s="549"/>
      <c r="BN70" s="549"/>
      <c r="BO70" s="549" t="str">
        <f t="shared" si="21"/>
        <v/>
      </c>
      <c r="BP70" s="549"/>
      <c r="BQ70" s="549"/>
      <c r="BR70" s="549" t="str">
        <f t="shared" si="22"/>
        <v/>
      </c>
      <c r="BS70" s="549"/>
      <c r="BT70" s="549"/>
      <c r="BU70" s="549" t="str">
        <f t="shared" si="23"/>
        <v/>
      </c>
      <c r="BV70" s="549"/>
      <c r="BW70" s="549"/>
      <c r="BX70" s="549" t="str">
        <f t="shared" si="24"/>
        <v/>
      </c>
      <c r="BY70" s="549"/>
      <c r="BZ70" s="549"/>
      <c r="CA70" s="549" t="str">
        <f t="shared" si="25"/>
        <v/>
      </c>
      <c r="CB70" s="549"/>
      <c r="CC70" s="549"/>
      <c r="CD70" s="549" t="str">
        <f t="shared" si="26"/>
        <v/>
      </c>
      <c r="CE70" s="549"/>
      <c r="CF70" s="549"/>
      <c r="CG70" s="24"/>
      <c r="CH70" s="521" t="s">
        <v>28</v>
      </c>
      <c r="CI70" s="519"/>
      <c r="CJ70" s="520"/>
      <c r="CK70" s="513" t="s">
        <v>29</v>
      </c>
      <c r="CL70" s="519"/>
      <c r="CM70" s="520"/>
      <c r="CN70" s="513" t="s">
        <v>30</v>
      </c>
      <c r="CO70" s="514"/>
      <c r="CP70" s="515"/>
      <c r="CQ70" s="516" t="s">
        <v>31</v>
      </c>
      <c r="CR70" s="514"/>
      <c r="CS70" s="515"/>
      <c r="CT70" s="534" t="str">
        <f t="shared" si="27"/>
        <v/>
      </c>
      <c r="CU70" s="535"/>
      <c r="CV70" s="535"/>
      <c r="CW70" s="535"/>
      <c r="CX70" s="535"/>
      <c r="CY70" s="535"/>
      <c r="CZ70" s="535"/>
      <c r="DA70" s="535"/>
      <c r="DB70" s="535"/>
      <c r="DC70" s="536"/>
    </row>
    <row r="71" spans="1:107" s="1" customFormat="1" ht="18" customHeight="1">
      <c r="A71" s="521">
        <v>8</v>
      </c>
      <c r="B71" s="519"/>
      <c r="C71" s="625"/>
      <c r="D71" s="626" t="str">
        <f t="shared" si="1"/>
        <v/>
      </c>
      <c r="E71" s="626"/>
      <c r="F71" s="626"/>
      <c r="G71" s="627" t="str">
        <f t="shared" si="2"/>
        <v/>
      </c>
      <c r="H71" s="628"/>
      <c r="I71" s="629"/>
      <c r="J71" s="562" t="str">
        <f t="shared" si="3"/>
        <v/>
      </c>
      <c r="K71" s="562"/>
      <c r="L71" s="562"/>
      <c r="M71" s="562" t="str">
        <f t="shared" si="4"/>
        <v/>
      </c>
      <c r="N71" s="562"/>
      <c r="O71" s="562"/>
      <c r="P71" s="562" t="str">
        <f t="shared" si="5"/>
        <v/>
      </c>
      <c r="Q71" s="562"/>
      <c r="R71" s="562"/>
      <c r="S71" s="562" t="str">
        <f t="shared" si="6"/>
        <v/>
      </c>
      <c r="T71" s="562"/>
      <c r="U71" s="562"/>
      <c r="V71" s="562" t="str">
        <f t="shared" si="7"/>
        <v/>
      </c>
      <c r="W71" s="562"/>
      <c r="X71" s="562"/>
      <c r="Y71" s="562" t="str">
        <f t="shared" si="8"/>
        <v/>
      </c>
      <c r="Z71" s="562"/>
      <c r="AA71" s="562"/>
      <c r="AB71" s="562" t="str">
        <f t="shared" si="9"/>
        <v/>
      </c>
      <c r="AC71" s="562"/>
      <c r="AD71" s="562"/>
      <c r="AE71" s="562" t="str">
        <f t="shared" si="10"/>
        <v/>
      </c>
      <c r="AF71" s="562"/>
      <c r="AG71" s="562"/>
      <c r="AH71" s="562" t="str">
        <f t="shared" si="11"/>
        <v/>
      </c>
      <c r="AI71" s="562"/>
      <c r="AJ71" s="562"/>
      <c r="AK71" s="562" t="str">
        <f t="shared" si="12"/>
        <v/>
      </c>
      <c r="AL71" s="562"/>
      <c r="AM71" s="562"/>
      <c r="AN71" s="562" t="str">
        <f t="shared" si="13"/>
        <v/>
      </c>
      <c r="AO71" s="632" t="str">
        <f t="shared" si="13"/>
        <v/>
      </c>
      <c r="AP71" s="633"/>
      <c r="AQ71" s="633" t="str">
        <f t="shared" si="14"/>
        <v/>
      </c>
      <c r="AR71" s="633"/>
      <c r="AS71" s="633"/>
      <c r="AT71" s="633" t="str">
        <f t="shared" si="15"/>
        <v/>
      </c>
      <c r="AU71" s="633"/>
      <c r="AV71" s="634"/>
      <c r="AW71" s="635" t="str">
        <f t="shared" si="16"/>
        <v/>
      </c>
      <c r="AX71" s="636"/>
      <c r="AY71" s="636"/>
      <c r="AZ71" s="636" t="str">
        <f t="shared" si="17"/>
        <v/>
      </c>
      <c r="BA71" s="636"/>
      <c r="BB71" s="637"/>
      <c r="BC71" s="545" t="str">
        <f t="shared" si="18"/>
        <v/>
      </c>
      <c r="BD71" s="546"/>
      <c r="BE71" s="546"/>
      <c r="BF71" s="546" t="str">
        <f t="shared" si="19"/>
        <v/>
      </c>
      <c r="BG71" s="546"/>
      <c r="BH71" s="546"/>
      <c r="BI71" s="546" t="str">
        <f t="shared" si="20"/>
        <v/>
      </c>
      <c r="BJ71" s="546"/>
      <c r="BK71" s="547"/>
      <c r="BL71" s="548" t="str">
        <f t="shared" si="28"/>
        <v/>
      </c>
      <c r="BM71" s="549"/>
      <c r="BN71" s="549"/>
      <c r="BO71" s="549" t="str">
        <f t="shared" si="21"/>
        <v/>
      </c>
      <c r="BP71" s="549"/>
      <c r="BQ71" s="549"/>
      <c r="BR71" s="549" t="str">
        <f t="shared" si="22"/>
        <v/>
      </c>
      <c r="BS71" s="549"/>
      <c r="BT71" s="549"/>
      <c r="BU71" s="549" t="str">
        <f t="shared" si="23"/>
        <v/>
      </c>
      <c r="BV71" s="549"/>
      <c r="BW71" s="549"/>
      <c r="BX71" s="549" t="str">
        <f t="shared" si="24"/>
        <v/>
      </c>
      <c r="BY71" s="549"/>
      <c r="BZ71" s="549"/>
      <c r="CA71" s="549" t="str">
        <f t="shared" si="25"/>
        <v/>
      </c>
      <c r="CB71" s="549"/>
      <c r="CC71" s="549"/>
      <c r="CD71" s="549" t="str">
        <f t="shared" si="26"/>
        <v/>
      </c>
      <c r="CE71" s="549"/>
      <c r="CF71" s="549"/>
      <c r="CG71" s="24"/>
      <c r="CH71" s="544" t="s">
        <v>28</v>
      </c>
      <c r="CI71" s="529"/>
      <c r="CJ71" s="530"/>
      <c r="CK71" s="528" t="s">
        <v>29</v>
      </c>
      <c r="CL71" s="529"/>
      <c r="CM71" s="530"/>
      <c r="CN71" s="528" t="s">
        <v>30</v>
      </c>
      <c r="CO71" s="531"/>
      <c r="CP71" s="532"/>
      <c r="CQ71" s="533" t="s">
        <v>31</v>
      </c>
      <c r="CR71" s="531"/>
      <c r="CS71" s="532"/>
      <c r="CT71" s="534" t="str">
        <f t="shared" si="27"/>
        <v/>
      </c>
      <c r="CU71" s="535"/>
      <c r="CV71" s="535"/>
      <c r="CW71" s="535"/>
      <c r="CX71" s="535"/>
      <c r="CY71" s="535"/>
      <c r="CZ71" s="535"/>
      <c r="DA71" s="535"/>
      <c r="DB71" s="535"/>
      <c r="DC71" s="536"/>
    </row>
    <row r="72" spans="1:107" s="1" customFormat="1" ht="18" customHeight="1">
      <c r="A72" s="544">
        <v>9</v>
      </c>
      <c r="B72" s="529"/>
      <c r="C72" s="561"/>
      <c r="D72" s="562" t="str">
        <f t="shared" si="1"/>
        <v/>
      </c>
      <c r="E72" s="562"/>
      <c r="F72" s="562"/>
      <c r="G72" s="638" t="str">
        <f t="shared" si="2"/>
        <v/>
      </c>
      <c r="H72" s="639"/>
      <c r="I72" s="640"/>
      <c r="J72" s="562" t="str">
        <f t="shared" si="3"/>
        <v/>
      </c>
      <c r="K72" s="562"/>
      <c r="L72" s="562"/>
      <c r="M72" s="562" t="str">
        <f t="shared" si="4"/>
        <v/>
      </c>
      <c r="N72" s="562"/>
      <c r="O72" s="562"/>
      <c r="P72" s="562" t="str">
        <f t="shared" si="5"/>
        <v/>
      </c>
      <c r="Q72" s="562"/>
      <c r="R72" s="562"/>
      <c r="S72" s="562" t="str">
        <f t="shared" si="6"/>
        <v/>
      </c>
      <c r="T72" s="562"/>
      <c r="U72" s="562"/>
      <c r="V72" s="562" t="str">
        <f t="shared" si="7"/>
        <v/>
      </c>
      <c r="W72" s="562"/>
      <c r="X72" s="562"/>
      <c r="Y72" s="562" t="str">
        <f t="shared" si="8"/>
        <v/>
      </c>
      <c r="Z72" s="562"/>
      <c r="AA72" s="562"/>
      <c r="AB72" s="562" t="str">
        <f t="shared" si="9"/>
        <v/>
      </c>
      <c r="AC72" s="562"/>
      <c r="AD72" s="562"/>
      <c r="AE72" s="562" t="str">
        <f t="shared" si="10"/>
        <v/>
      </c>
      <c r="AF72" s="562"/>
      <c r="AG72" s="562"/>
      <c r="AH72" s="562" t="str">
        <f t="shared" si="11"/>
        <v/>
      </c>
      <c r="AI72" s="562"/>
      <c r="AJ72" s="562"/>
      <c r="AK72" s="562" t="str">
        <f t="shared" si="12"/>
        <v/>
      </c>
      <c r="AL72" s="562"/>
      <c r="AM72" s="562"/>
      <c r="AN72" s="562" t="str">
        <f t="shared" si="13"/>
        <v/>
      </c>
      <c r="AO72" s="632" t="str">
        <f t="shared" si="13"/>
        <v/>
      </c>
      <c r="AP72" s="633"/>
      <c r="AQ72" s="633" t="str">
        <f t="shared" si="14"/>
        <v/>
      </c>
      <c r="AR72" s="633"/>
      <c r="AS72" s="633"/>
      <c r="AT72" s="633" t="str">
        <f t="shared" si="15"/>
        <v/>
      </c>
      <c r="AU72" s="633"/>
      <c r="AV72" s="634"/>
      <c r="AW72" s="635" t="str">
        <f t="shared" si="16"/>
        <v/>
      </c>
      <c r="AX72" s="636"/>
      <c r="AY72" s="636"/>
      <c r="AZ72" s="636" t="str">
        <f t="shared" si="17"/>
        <v/>
      </c>
      <c r="BA72" s="636"/>
      <c r="BB72" s="637"/>
      <c r="BC72" s="545" t="str">
        <f t="shared" si="18"/>
        <v/>
      </c>
      <c r="BD72" s="546"/>
      <c r="BE72" s="546"/>
      <c r="BF72" s="546" t="str">
        <f t="shared" si="19"/>
        <v/>
      </c>
      <c r="BG72" s="546"/>
      <c r="BH72" s="546"/>
      <c r="BI72" s="546" t="str">
        <f t="shared" si="20"/>
        <v/>
      </c>
      <c r="BJ72" s="546"/>
      <c r="BK72" s="547"/>
      <c r="BL72" s="548" t="str">
        <f t="shared" si="28"/>
        <v/>
      </c>
      <c r="BM72" s="549"/>
      <c r="BN72" s="549"/>
      <c r="BO72" s="549" t="str">
        <f t="shared" si="21"/>
        <v/>
      </c>
      <c r="BP72" s="549"/>
      <c r="BQ72" s="549"/>
      <c r="BR72" s="549" t="str">
        <f t="shared" si="22"/>
        <v/>
      </c>
      <c r="BS72" s="549"/>
      <c r="BT72" s="549"/>
      <c r="BU72" s="549" t="str">
        <f t="shared" si="23"/>
        <v/>
      </c>
      <c r="BV72" s="549"/>
      <c r="BW72" s="549"/>
      <c r="BX72" s="549" t="str">
        <f t="shared" si="24"/>
        <v/>
      </c>
      <c r="BY72" s="549"/>
      <c r="BZ72" s="549"/>
      <c r="CA72" s="549" t="str">
        <f t="shared" si="25"/>
        <v/>
      </c>
      <c r="CB72" s="549"/>
      <c r="CC72" s="549"/>
      <c r="CD72" s="549" t="str">
        <f t="shared" si="26"/>
        <v/>
      </c>
      <c r="CE72" s="549"/>
      <c r="CF72" s="549"/>
      <c r="CG72" s="24"/>
      <c r="CH72" s="521" t="s">
        <v>28</v>
      </c>
      <c r="CI72" s="519"/>
      <c r="CJ72" s="520"/>
      <c r="CK72" s="513" t="s">
        <v>29</v>
      </c>
      <c r="CL72" s="519"/>
      <c r="CM72" s="520"/>
      <c r="CN72" s="513" t="s">
        <v>30</v>
      </c>
      <c r="CO72" s="514"/>
      <c r="CP72" s="515"/>
      <c r="CQ72" s="516" t="s">
        <v>31</v>
      </c>
      <c r="CR72" s="514"/>
      <c r="CS72" s="515"/>
      <c r="CT72" s="534" t="str">
        <f t="shared" si="27"/>
        <v/>
      </c>
      <c r="CU72" s="535"/>
      <c r="CV72" s="535"/>
      <c r="CW72" s="535"/>
      <c r="CX72" s="535"/>
      <c r="CY72" s="535"/>
      <c r="CZ72" s="535"/>
      <c r="DA72" s="535"/>
      <c r="DB72" s="535"/>
      <c r="DC72" s="536"/>
    </row>
    <row r="73" spans="1:107" s="1" customFormat="1" ht="18" customHeight="1">
      <c r="A73" s="521">
        <v>10</v>
      </c>
      <c r="B73" s="519"/>
      <c r="C73" s="625"/>
      <c r="D73" s="626" t="str">
        <f t="shared" si="1"/>
        <v/>
      </c>
      <c r="E73" s="626"/>
      <c r="F73" s="626"/>
      <c r="G73" s="627" t="str">
        <f t="shared" si="2"/>
        <v/>
      </c>
      <c r="H73" s="628"/>
      <c r="I73" s="629"/>
      <c r="J73" s="562" t="str">
        <f t="shared" si="3"/>
        <v/>
      </c>
      <c r="K73" s="562"/>
      <c r="L73" s="562"/>
      <c r="M73" s="562" t="str">
        <f t="shared" si="4"/>
        <v/>
      </c>
      <c r="N73" s="562"/>
      <c r="O73" s="562"/>
      <c r="P73" s="562" t="str">
        <f t="shared" si="5"/>
        <v/>
      </c>
      <c r="Q73" s="562"/>
      <c r="R73" s="562"/>
      <c r="S73" s="562" t="str">
        <f t="shared" si="6"/>
        <v/>
      </c>
      <c r="T73" s="562"/>
      <c r="U73" s="562"/>
      <c r="V73" s="562" t="str">
        <f t="shared" si="7"/>
        <v/>
      </c>
      <c r="W73" s="562"/>
      <c r="X73" s="562"/>
      <c r="Y73" s="562" t="str">
        <f t="shared" si="8"/>
        <v/>
      </c>
      <c r="Z73" s="562"/>
      <c r="AA73" s="562"/>
      <c r="AB73" s="562" t="str">
        <f t="shared" si="9"/>
        <v/>
      </c>
      <c r="AC73" s="562"/>
      <c r="AD73" s="562"/>
      <c r="AE73" s="562" t="str">
        <f t="shared" si="10"/>
        <v/>
      </c>
      <c r="AF73" s="562"/>
      <c r="AG73" s="562"/>
      <c r="AH73" s="562" t="str">
        <f t="shared" si="11"/>
        <v/>
      </c>
      <c r="AI73" s="562"/>
      <c r="AJ73" s="562"/>
      <c r="AK73" s="562" t="str">
        <f t="shared" si="12"/>
        <v/>
      </c>
      <c r="AL73" s="562"/>
      <c r="AM73" s="562"/>
      <c r="AN73" s="562" t="str">
        <f t="shared" si="13"/>
        <v/>
      </c>
      <c r="AO73" s="632" t="str">
        <f t="shared" si="13"/>
        <v/>
      </c>
      <c r="AP73" s="633"/>
      <c r="AQ73" s="633" t="str">
        <f t="shared" si="14"/>
        <v/>
      </c>
      <c r="AR73" s="633"/>
      <c r="AS73" s="633"/>
      <c r="AT73" s="633" t="str">
        <f t="shared" si="15"/>
        <v/>
      </c>
      <c r="AU73" s="633"/>
      <c r="AV73" s="634"/>
      <c r="AW73" s="635" t="str">
        <f t="shared" si="16"/>
        <v/>
      </c>
      <c r="AX73" s="636"/>
      <c r="AY73" s="636"/>
      <c r="AZ73" s="636" t="str">
        <f t="shared" si="17"/>
        <v/>
      </c>
      <c r="BA73" s="636"/>
      <c r="BB73" s="637"/>
      <c r="BC73" s="545" t="str">
        <f t="shared" si="18"/>
        <v/>
      </c>
      <c r="BD73" s="546"/>
      <c r="BE73" s="546"/>
      <c r="BF73" s="546" t="str">
        <f t="shared" si="19"/>
        <v/>
      </c>
      <c r="BG73" s="546"/>
      <c r="BH73" s="546"/>
      <c r="BI73" s="546" t="str">
        <f t="shared" si="20"/>
        <v/>
      </c>
      <c r="BJ73" s="546"/>
      <c r="BK73" s="547"/>
      <c r="BL73" s="548" t="str">
        <f t="shared" si="28"/>
        <v/>
      </c>
      <c r="BM73" s="549"/>
      <c r="BN73" s="549"/>
      <c r="BO73" s="549" t="str">
        <f t="shared" si="21"/>
        <v/>
      </c>
      <c r="BP73" s="549"/>
      <c r="BQ73" s="549"/>
      <c r="BR73" s="549" t="str">
        <f t="shared" si="22"/>
        <v/>
      </c>
      <c r="BS73" s="549"/>
      <c r="BT73" s="549"/>
      <c r="BU73" s="549" t="str">
        <f t="shared" si="23"/>
        <v/>
      </c>
      <c r="BV73" s="549"/>
      <c r="BW73" s="549"/>
      <c r="BX73" s="549" t="str">
        <f t="shared" si="24"/>
        <v/>
      </c>
      <c r="BY73" s="549"/>
      <c r="BZ73" s="549"/>
      <c r="CA73" s="549" t="str">
        <f t="shared" si="25"/>
        <v/>
      </c>
      <c r="CB73" s="549"/>
      <c r="CC73" s="549"/>
      <c r="CD73" s="549" t="str">
        <f t="shared" si="26"/>
        <v/>
      </c>
      <c r="CE73" s="549"/>
      <c r="CF73" s="549"/>
      <c r="CG73" s="24"/>
      <c r="CH73" s="544" t="s">
        <v>28</v>
      </c>
      <c r="CI73" s="529"/>
      <c r="CJ73" s="530"/>
      <c r="CK73" s="528" t="s">
        <v>29</v>
      </c>
      <c r="CL73" s="529"/>
      <c r="CM73" s="530"/>
      <c r="CN73" s="528" t="s">
        <v>30</v>
      </c>
      <c r="CO73" s="531"/>
      <c r="CP73" s="532"/>
      <c r="CQ73" s="533" t="s">
        <v>31</v>
      </c>
      <c r="CR73" s="531"/>
      <c r="CS73" s="532"/>
      <c r="CT73" s="534" t="str">
        <f t="shared" si="27"/>
        <v/>
      </c>
      <c r="CU73" s="535"/>
      <c r="CV73" s="535"/>
      <c r="CW73" s="535"/>
      <c r="CX73" s="535"/>
      <c r="CY73" s="535"/>
      <c r="CZ73" s="535"/>
      <c r="DA73" s="535"/>
      <c r="DB73" s="535"/>
      <c r="DC73" s="536"/>
    </row>
    <row r="74" spans="1:107" s="1" customFormat="1" ht="18" customHeight="1">
      <c r="A74" s="544">
        <v>11</v>
      </c>
      <c r="B74" s="529"/>
      <c r="C74" s="561"/>
      <c r="D74" s="562" t="str">
        <f t="shared" si="1"/>
        <v/>
      </c>
      <c r="E74" s="562"/>
      <c r="F74" s="562"/>
      <c r="G74" s="638" t="str">
        <f t="shared" si="2"/>
        <v/>
      </c>
      <c r="H74" s="639"/>
      <c r="I74" s="640"/>
      <c r="J74" s="562" t="str">
        <f t="shared" si="3"/>
        <v/>
      </c>
      <c r="K74" s="562"/>
      <c r="L74" s="562"/>
      <c r="M74" s="562" t="str">
        <f t="shared" si="4"/>
        <v/>
      </c>
      <c r="N74" s="562"/>
      <c r="O74" s="562"/>
      <c r="P74" s="562" t="str">
        <f t="shared" si="5"/>
        <v/>
      </c>
      <c r="Q74" s="562"/>
      <c r="R74" s="562"/>
      <c r="S74" s="562" t="str">
        <f t="shared" si="6"/>
        <v/>
      </c>
      <c r="T74" s="562"/>
      <c r="U74" s="562"/>
      <c r="V74" s="562" t="str">
        <f t="shared" si="7"/>
        <v/>
      </c>
      <c r="W74" s="562"/>
      <c r="X74" s="562"/>
      <c r="Y74" s="562" t="str">
        <f t="shared" si="8"/>
        <v/>
      </c>
      <c r="Z74" s="562"/>
      <c r="AA74" s="562"/>
      <c r="AB74" s="562" t="str">
        <f t="shared" si="9"/>
        <v/>
      </c>
      <c r="AC74" s="562"/>
      <c r="AD74" s="562"/>
      <c r="AE74" s="562" t="str">
        <f t="shared" si="10"/>
        <v/>
      </c>
      <c r="AF74" s="562"/>
      <c r="AG74" s="562"/>
      <c r="AH74" s="562" t="str">
        <f t="shared" si="11"/>
        <v/>
      </c>
      <c r="AI74" s="562"/>
      <c r="AJ74" s="562"/>
      <c r="AK74" s="562" t="str">
        <f t="shared" si="12"/>
        <v/>
      </c>
      <c r="AL74" s="562"/>
      <c r="AM74" s="562"/>
      <c r="AN74" s="562" t="str">
        <f t="shared" si="13"/>
        <v/>
      </c>
      <c r="AO74" s="632" t="str">
        <f t="shared" si="13"/>
        <v/>
      </c>
      <c r="AP74" s="633"/>
      <c r="AQ74" s="633" t="str">
        <f t="shared" si="14"/>
        <v/>
      </c>
      <c r="AR74" s="633"/>
      <c r="AS74" s="633"/>
      <c r="AT74" s="633" t="str">
        <f t="shared" si="15"/>
        <v/>
      </c>
      <c r="AU74" s="633"/>
      <c r="AV74" s="634"/>
      <c r="AW74" s="635" t="str">
        <f t="shared" si="16"/>
        <v/>
      </c>
      <c r="AX74" s="636"/>
      <c r="AY74" s="636"/>
      <c r="AZ74" s="636" t="str">
        <f t="shared" si="17"/>
        <v/>
      </c>
      <c r="BA74" s="636"/>
      <c r="BB74" s="637"/>
      <c r="BC74" s="545" t="str">
        <f t="shared" si="18"/>
        <v/>
      </c>
      <c r="BD74" s="546"/>
      <c r="BE74" s="546"/>
      <c r="BF74" s="546" t="str">
        <f t="shared" si="19"/>
        <v/>
      </c>
      <c r="BG74" s="546"/>
      <c r="BH74" s="546"/>
      <c r="BI74" s="546" t="str">
        <f t="shared" si="20"/>
        <v/>
      </c>
      <c r="BJ74" s="546"/>
      <c r="BK74" s="547"/>
      <c r="BL74" s="548" t="str">
        <f t="shared" si="28"/>
        <v/>
      </c>
      <c r="BM74" s="549"/>
      <c r="BN74" s="549"/>
      <c r="BO74" s="549" t="str">
        <f t="shared" si="21"/>
        <v/>
      </c>
      <c r="BP74" s="549"/>
      <c r="BQ74" s="549"/>
      <c r="BR74" s="549" t="str">
        <f t="shared" si="22"/>
        <v/>
      </c>
      <c r="BS74" s="549"/>
      <c r="BT74" s="549"/>
      <c r="BU74" s="549" t="str">
        <f t="shared" si="23"/>
        <v/>
      </c>
      <c r="BV74" s="549"/>
      <c r="BW74" s="549"/>
      <c r="BX74" s="549" t="str">
        <f t="shared" si="24"/>
        <v/>
      </c>
      <c r="BY74" s="549"/>
      <c r="BZ74" s="549"/>
      <c r="CA74" s="549" t="str">
        <f t="shared" si="25"/>
        <v/>
      </c>
      <c r="CB74" s="549"/>
      <c r="CC74" s="549"/>
      <c r="CD74" s="549" t="str">
        <f t="shared" si="26"/>
        <v/>
      </c>
      <c r="CE74" s="549"/>
      <c r="CF74" s="549"/>
      <c r="CG74" s="24"/>
      <c r="CH74" s="521" t="s">
        <v>28</v>
      </c>
      <c r="CI74" s="519"/>
      <c r="CJ74" s="520"/>
      <c r="CK74" s="513" t="s">
        <v>29</v>
      </c>
      <c r="CL74" s="519"/>
      <c r="CM74" s="520"/>
      <c r="CN74" s="513" t="s">
        <v>30</v>
      </c>
      <c r="CO74" s="514"/>
      <c r="CP74" s="515"/>
      <c r="CQ74" s="516" t="s">
        <v>31</v>
      </c>
      <c r="CR74" s="514"/>
      <c r="CS74" s="515"/>
      <c r="CT74" s="534" t="str">
        <f t="shared" si="27"/>
        <v/>
      </c>
      <c r="CU74" s="535"/>
      <c r="CV74" s="535"/>
      <c r="CW74" s="535"/>
      <c r="CX74" s="535"/>
      <c r="CY74" s="535"/>
      <c r="CZ74" s="535"/>
      <c r="DA74" s="535"/>
      <c r="DB74" s="535"/>
      <c r="DC74" s="536"/>
    </row>
    <row r="75" spans="1:107" s="1" customFormat="1" ht="18" customHeight="1">
      <c r="A75" s="521">
        <v>12</v>
      </c>
      <c r="B75" s="519"/>
      <c r="C75" s="625"/>
      <c r="D75" s="626" t="str">
        <f t="shared" si="1"/>
        <v/>
      </c>
      <c r="E75" s="626"/>
      <c r="F75" s="626"/>
      <c r="G75" s="627" t="str">
        <f t="shared" si="2"/>
        <v/>
      </c>
      <c r="H75" s="628"/>
      <c r="I75" s="629"/>
      <c r="J75" s="562" t="str">
        <f t="shared" si="3"/>
        <v/>
      </c>
      <c r="K75" s="562"/>
      <c r="L75" s="562"/>
      <c r="M75" s="562" t="str">
        <f t="shared" si="4"/>
        <v/>
      </c>
      <c r="N75" s="562"/>
      <c r="O75" s="562"/>
      <c r="P75" s="562" t="str">
        <f t="shared" si="5"/>
        <v/>
      </c>
      <c r="Q75" s="562"/>
      <c r="R75" s="562"/>
      <c r="S75" s="562" t="str">
        <f t="shared" si="6"/>
        <v/>
      </c>
      <c r="T75" s="562"/>
      <c r="U75" s="562"/>
      <c r="V75" s="562" t="str">
        <f t="shared" si="7"/>
        <v/>
      </c>
      <c r="W75" s="562"/>
      <c r="X75" s="562"/>
      <c r="Y75" s="562" t="str">
        <f t="shared" si="8"/>
        <v/>
      </c>
      <c r="Z75" s="562"/>
      <c r="AA75" s="562"/>
      <c r="AB75" s="562" t="str">
        <f t="shared" si="9"/>
        <v/>
      </c>
      <c r="AC75" s="562"/>
      <c r="AD75" s="562"/>
      <c r="AE75" s="562" t="str">
        <f t="shared" si="10"/>
        <v/>
      </c>
      <c r="AF75" s="562"/>
      <c r="AG75" s="562"/>
      <c r="AH75" s="562" t="str">
        <f t="shared" si="11"/>
        <v/>
      </c>
      <c r="AI75" s="562"/>
      <c r="AJ75" s="562"/>
      <c r="AK75" s="562" t="str">
        <f t="shared" si="12"/>
        <v/>
      </c>
      <c r="AL75" s="562"/>
      <c r="AM75" s="562"/>
      <c r="AN75" s="562" t="str">
        <f t="shared" si="13"/>
        <v/>
      </c>
      <c r="AO75" s="632" t="str">
        <f t="shared" si="13"/>
        <v/>
      </c>
      <c r="AP75" s="633"/>
      <c r="AQ75" s="633" t="str">
        <f t="shared" si="14"/>
        <v/>
      </c>
      <c r="AR75" s="633"/>
      <c r="AS75" s="633"/>
      <c r="AT75" s="633" t="str">
        <f t="shared" si="15"/>
        <v/>
      </c>
      <c r="AU75" s="633"/>
      <c r="AV75" s="634"/>
      <c r="AW75" s="635" t="str">
        <f t="shared" si="16"/>
        <v/>
      </c>
      <c r="AX75" s="636"/>
      <c r="AY75" s="636"/>
      <c r="AZ75" s="636" t="str">
        <f t="shared" si="17"/>
        <v/>
      </c>
      <c r="BA75" s="636"/>
      <c r="BB75" s="637"/>
      <c r="BC75" s="545" t="str">
        <f t="shared" si="18"/>
        <v/>
      </c>
      <c r="BD75" s="546"/>
      <c r="BE75" s="546"/>
      <c r="BF75" s="546" t="str">
        <f t="shared" si="19"/>
        <v/>
      </c>
      <c r="BG75" s="546"/>
      <c r="BH75" s="546"/>
      <c r="BI75" s="546" t="str">
        <f t="shared" si="20"/>
        <v/>
      </c>
      <c r="BJ75" s="546"/>
      <c r="BK75" s="547"/>
      <c r="BL75" s="548" t="str">
        <f t="shared" si="28"/>
        <v/>
      </c>
      <c r="BM75" s="549"/>
      <c r="BN75" s="549"/>
      <c r="BO75" s="549" t="str">
        <f t="shared" si="21"/>
        <v/>
      </c>
      <c r="BP75" s="549"/>
      <c r="BQ75" s="549"/>
      <c r="BR75" s="549" t="str">
        <f t="shared" si="22"/>
        <v/>
      </c>
      <c r="BS75" s="549"/>
      <c r="BT75" s="549"/>
      <c r="BU75" s="549" t="str">
        <f t="shared" si="23"/>
        <v/>
      </c>
      <c r="BV75" s="549"/>
      <c r="BW75" s="549"/>
      <c r="BX75" s="549" t="str">
        <f t="shared" si="24"/>
        <v/>
      </c>
      <c r="BY75" s="549"/>
      <c r="BZ75" s="549"/>
      <c r="CA75" s="549" t="str">
        <f t="shared" si="25"/>
        <v/>
      </c>
      <c r="CB75" s="549"/>
      <c r="CC75" s="549"/>
      <c r="CD75" s="549" t="str">
        <f t="shared" si="26"/>
        <v/>
      </c>
      <c r="CE75" s="549"/>
      <c r="CF75" s="549"/>
      <c r="CG75" s="24"/>
      <c r="CH75" s="544" t="s">
        <v>28</v>
      </c>
      <c r="CI75" s="529"/>
      <c r="CJ75" s="530"/>
      <c r="CK75" s="528" t="s">
        <v>29</v>
      </c>
      <c r="CL75" s="529"/>
      <c r="CM75" s="530"/>
      <c r="CN75" s="528" t="s">
        <v>30</v>
      </c>
      <c r="CO75" s="531"/>
      <c r="CP75" s="532"/>
      <c r="CQ75" s="533" t="s">
        <v>31</v>
      </c>
      <c r="CR75" s="531"/>
      <c r="CS75" s="532"/>
      <c r="CT75" s="534" t="str">
        <f t="shared" si="27"/>
        <v/>
      </c>
      <c r="CU75" s="535"/>
      <c r="CV75" s="535"/>
      <c r="CW75" s="535"/>
      <c r="CX75" s="535"/>
      <c r="CY75" s="535"/>
      <c r="CZ75" s="535"/>
      <c r="DA75" s="535"/>
      <c r="DB75" s="535"/>
      <c r="DC75" s="536"/>
    </row>
    <row r="76" spans="1:107" s="1" customFormat="1" ht="18" customHeight="1">
      <c r="A76" s="544">
        <v>13</v>
      </c>
      <c r="B76" s="529"/>
      <c r="C76" s="561"/>
      <c r="D76" s="562" t="str">
        <f t="shared" si="1"/>
        <v/>
      </c>
      <c r="E76" s="562"/>
      <c r="F76" s="562"/>
      <c r="G76" s="638" t="str">
        <f t="shared" si="2"/>
        <v/>
      </c>
      <c r="H76" s="639"/>
      <c r="I76" s="640"/>
      <c r="J76" s="562" t="str">
        <f t="shared" si="3"/>
        <v/>
      </c>
      <c r="K76" s="562"/>
      <c r="L76" s="562"/>
      <c r="M76" s="562" t="str">
        <f t="shared" si="4"/>
        <v/>
      </c>
      <c r="N76" s="562"/>
      <c r="O76" s="562"/>
      <c r="P76" s="562" t="str">
        <f t="shared" si="5"/>
        <v/>
      </c>
      <c r="Q76" s="562"/>
      <c r="R76" s="562"/>
      <c r="S76" s="562" t="str">
        <f t="shared" si="6"/>
        <v/>
      </c>
      <c r="T76" s="562"/>
      <c r="U76" s="562"/>
      <c r="V76" s="562" t="str">
        <f t="shared" si="7"/>
        <v/>
      </c>
      <c r="W76" s="562"/>
      <c r="X76" s="562"/>
      <c r="Y76" s="562" t="str">
        <f t="shared" si="8"/>
        <v/>
      </c>
      <c r="Z76" s="562"/>
      <c r="AA76" s="562"/>
      <c r="AB76" s="562" t="str">
        <f t="shared" si="9"/>
        <v/>
      </c>
      <c r="AC76" s="562"/>
      <c r="AD76" s="562"/>
      <c r="AE76" s="562" t="str">
        <f t="shared" si="10"/>
        <v/>
      </c>
      <c r="AF76" s="562"/>
      <c r="AG76" s="562"/>
      <c r="AH76" s="562" t="str">
        <f t="shared" si="11"/>
        <v/>
      </c>
      <c r="AI76" s="562"/>
      <c r="AJ76" s="562"/>
      <c r="AK76" s="562" t="str">
        <f t="shared" si="12"/>
        <v/>
      </c>
      <c r="AL76" s="562"/>
      <c r="AM76" s="562"/>
      <c r="AN76" s="562" t="str">
        <f t="shared" si="13"/>
        <v/>
      </c>
      <c r="AO76" s="632" t="str">
        <f t="shared" si="13"/>
        <v/>
      </c>
      <c r="AP76" s="633"/>
      <c r="AQ76" s="633" t="str">
        <f t="shared" si="14"/>
        <v/>
      </c>
      <c r="AR76" s="633"/>
      <c r="AS76" s="633"/>
      <c r="AT76" s="633" t="str">
        <f t="shared" si="15"/>
        <v/>
      </c>
      <c r="AU76" s="633"/>
      <c r="AV76" s="634"/>
      <c r="AW76" s="635" t="str">
        <f t="shared" si="16"/>
        <v/>
      </c>
      <c r="AX76" s="636"/>
      <c r="AY76" s="636"/>
      <c r="AZ76" s="636" t="str">
        <f t="shared" si="17"/>
        <v/>
      </c>
      <c r="BA76" s="636"/>
      <c r="BB76" s="637"/>
      <c r="BC76" s="545" t="str">
        <f t="shared" si="18"/>
        <v/>
      </c>
      <c r="BD76" s="546"/>
      <c r="BE76" s="546"/>
      <c r="BF76" s="546" t="str">
        <f t="shared" si="19"/>
        <v/>
      </c>
      <c r="BG76" s="546"/>
      <c r="BH76" s="546"/>
      <c r="BI76" s="546" t="str">
        <f t="shared" si="20"/>
        <v/>
      </c>
      <c r="BJ76" s="546"/>
      <c r="BK76" s="547"/>
      <c r="BL76" s="548" t="str">
        <f t="shared" si="28"/>
        <v/>
      </c>
      <c r="BM76" s="549"/>
      <c r="BN76" s="549"/>
      <c r="BO76" s="549" t="str">
        <f t="shared" si="21"/>
        <v/>
      </c>
      <c r="BP76" s="549"/>
      <c r="BQ76" s="549"/>
      <c r="BR76" s="549" t="str">
        <f t="shared" si="22"/>
        <v/>
      </c>
      <c r="BS76" s="549"/>
      <c r="BT76" s="549"/>
      <c r="BU76" s="549" t="str">
        <f t="shared" si="23"/>
        <v/>
      </c>
      <c r="BV76" s="549"/>
      <c r="BW76" s="549"/>
      <c r="BX76" s="549" t="str">
        <f t="shared" si="24"/>
        <v/>
      </c>
      <c r="BY76" s="549"/>
      <c r="BZ76" s="549"/>
      <c r="CA76" s="549" t="str">
        <f t="shared" si="25"/>
        <v/>
      </c>
      <c r="CB76" s="549"/>
      <c r="CC76" s="549"/>
      <c r="CD76" s="549" t="str">
        <f t="shared" si="26"/>
        <v/>
      </c>
      <c r="CE76" s="549"/>
      <c r="CF76" s="549"/>
      <c r="CG76" s="24"/>
      <c r="CH76" s="521" t="s">
        <v>28</v>
      </c>
      <c r="CI76" s="519"/>
      <c r="CJ76" s="520"/>
      <c r="CK76" s="513" t="s">
        <v>29</v>
      </c>
      <c r="CL76" s="519"/>
      <c r="CM76" s="520"/>
      <c r="CN76" s="513" t="s">
        <v>30</v>
      </c>
      <c r="CO76" s="514"/>
      <c r="CP76" s="515"/>
      <c r="CQ76" s="516" t="s">
        <v>31</v>
      </c>
      <c r="CR76" s="514"/>
      <c r="CS76" s="515"/>
      <c r="CT76" s="534" t="str">
        <f t="shared" si="27"/>
        <v/>
      </c>
      <c r="CU76" s="535"/>
      <c r="CV76" s="535"/>
      <c r="CW76" s="535"/>
      <c r="CX76" s="535"/>
      <c r="CY76" s="535"/>
      <c r="CZ76" s="535"/>
      <c r="DA76" s="535"/>
      <c r="DB76" s="535"/>
      <c r="DC76" s="536"/>
    </row>
    <row r="77" spans="1:107" s="1" customFormat="1" ht="18" customHeight="1">
      <c r="A77" s="521">
        <v>14</v>
      </c>
      <c r="B77" s="519"/>
      <c r="C77" s="625"/>
      <c r="D77" s="562" t="str">
        <f t="shared" si="1"/>
        <v/>
      </c>
      <c r="E77" s="562"/>
      <c r="F77" s="562"/>
      <c r="G77" s="638" t="str">
        <f t="shared" si="2"/>
        <v/>
      </c>
      <c r="H77" s="639"/>
      <c r="I77" s="640"/>
      <c r="J77" s="562" t="str">
        <f t="shared" si="3"/>
        <v/>
      </c>
      <c r="K77" s="562"/>
      <c r="L77" s="562"/>
      <c r="M77" s="562" t="str">
        <f t="shared" si="4"/>
        <v/>
      </c>
      <c r="N77" s="562"/>
      <c r="O77" s="562"/>
      <c r="P77" s="562" t="str">
        <f t="shared" si="5"/>
        <v/>
      </c>
      <c r="Q77" s="562"/>
      <c r="R77" s="562"/>
      <c r="S77" s="562" t="str">
        <f t="shared" si="6"/>
        <v/>
      </c>
      <c r="T77" s="562"/>
      <c r="U77" s="562"/>
      <c r="V77" s="562" t="str">
        <f t="shared" si="7"/>
        <v/>
      </c>
      <c r="W77" s="562"/>
      <c r="X77" s="562"/>
      <c r="Y77" s="562" t="str">
        <f t="shared" si="8"/>
        <v/>
      </c>
      <c r="Z77" s="562"/>
      <c r="AA77" s="562"/>
      <c r="AB77" s="562" t="str">
        <f t="shared" si="9"/>
        <v/>
      </c>
      <c r="AC77" s="562"/>
      <c r="AD77" s="562"/>
      <c r="AE77" s="562" t="str">
        <f t="shared" si="10"/>
        <v/>
      </c>
      <c r="AF77" s="562"/>
      <c r="AG77" s="562"/>
      <c r="AH77" s="562" t="str">
        <f t="shared" si="11"/>
        <v/>
      </c>
      <c r="AI77" s="562"/>
      <c r="AJ77" s="562"/>
      <c r="AK77" s="562" t="str">
        <f t="shared" si="12"/>
        <v/>
      </c>
      <c r="AL77" s="562"/>
      <c r="AM77" s="562"/>
      <c r="AN77" s="562" t="str">
        <f t="shared" si="13"/>
        <v/>
      </c>
      <c r="AO77" s="632" t="str">
        <f t="shared" si="13"/>
        <v/>
      </c>
      <c r="AP77" s="633"/>
      <c r="AQ77" s="633" t="str">
        <f t="shared" si="14"/>
        <v/>
      </c>
      <c r="AR77" s="633"/>
      <c r="AS77" s="633"/>
      <c r="AT77" s="633" t="str">
        <f t="shared" si="15"/>
        <v/>
      </c>
      <c r="AU77" s="633"/>
      <c r="AV77" s="634"/>
      <c r="AW77" s="635" t="str">
        <f t="shared" si="16"/>
        <v/>
      </c>
      <c r="AX77" s="636"/>
      <c r="AY77" s="636"/>
      <c r="AZ77" s="636" t="str">
        <f t="shared" si="17"/>
        <v/>
      </c>
      <c r="BA77" s="636"/>
      <c r="BB77" s="637"/>
      <c r="BC77" s="545" t="str">
        <f t="shared" si="18"/>
        <v/>
      </c>
      <c r="BD77" s="546"/>
      <c r="BE77" s="546"/>
      <c r="BF77" s="546" t="str">
        <f t="shared" si="19"/>
        <v/>
      </c>
      <c r="BG77" s="546"/>
      <c r="BH77" s="546"/>
      <c r="BI77" s="546" t="str">
        <f t="shared" si="20"/>
        <v/>
      </c>
      <c r="BJ77" s="546"/>
      <c r="BK77" s="547"/>
      <c r="BL77" s="548" t="str">
        <f t="shared" si="28"/>
        <v/>
      </c>
      <c r="BM77" s="549"/>
      <c r="BN77" s="549"/>
      <c r="BO77" s="549" t="str">
        <f t="shared" si="21"/>
        <v/>
      </c>
      <c r="BP77" s="549"/>
      <c r="BQ77" s="549"/>
      <c r="BR77" s="549" t="str">
        <f t="shared" si="22"/>
        <v/>
      </c>
      <c r="BS77" s="549"/>
      <c r="BT77" s="549"/>
      <c r="BU77" s="549" t="str">
        <f t="shared" si="23"/>
        <v/>
      </c>
      <c r="BV77" s="549"/>
      <c r="BW77" s="549"/>
      <c r="BX77" s="549" t="str">
        <f t="shared" si="24"/>
        <v/>
      </c>
      <c r="BY77" s="549"/>
      <c r="BZ77" s="549"/>
      <c r="CA77" s="549" t="str">
        <f t="shared" si="25"/>
        <v/>
      </c>
      <c r="CB77" s="549"/>
      <c r="CC77" s="549"/>
      <c r="CD77" s="549" t="str">
        <f t="shared" si="26"/>
        <v/>
      </c>
      <c r="CE77" s="549"/>
      <c r="CF77" s="549"/>
      <c r="CG77" s="24"/>
      <c r="CH77" s="521" t="s">
        <v>28</v>
      </c>
      <c r="CI77" s="519"/>
      <c r="CJ77" s="520"/>
      <c r="CK77" s="513" t="s">
        <v>29</v>
      </c>
      <c r="CL77" s="519"/>
      <c r="CM77" s="520"/>
      <c r="CN77" s="513" t="s">
        <v>30</v>
      </c>
      <c r="CO77" s="514"/>
      <c r="CP77" s="515"/>
      <c r="CQ77" s="516" t="s">
        <v>31</v>
      </c>
      <c r="CR77" s="514"/>
      <c r="CS77" s="515"/>
      <c r="CT77" s="534" t="str">
        <f t="shared" si="27"/>
        <v/>
      </c>
      <c r="CU77" s="535"/>
      <c r="CV77" s="535"/>
      <c r="CW77" s="535"/>
      <c r="CX77" s="535"/>
      <c r="CY77" s="535"/>
      <c r="CZ77" s="535"/>
      <c r="DA77" s="535"/>
      <c r="DB77" s="535"/>
      <c r="DC77" s="536"/>
    </row>
    <row r="78" spans="1:107" s="1" customFormat="1" ht="18" customHeight="1" thickBot="1">
      <c r="A78" s="721">
        <v>15</v>
      </c>
      <c r="B78" s="722"/>
      <c r="C78" s="723"/>
      <c r="D78" s="724" t="str">
        <f t="shared" si="1"/>
        <v/>
      </c>
      <c r="E78" s="724"/>
      <c r="F78" s="724"/>
      <c r="G78" s="725" t="str">
        <f t="shared" si="2"/>
        <v/>
      </c>
      <c r="H78" s="726"/>
      <c r="I78" s="727"/>
      <c r="J78" s="728" t="str">
        <f t="shared" si="3"/>
        <v/>
      </c>
      <c r="K78" s="724"/>
      <c r="L78" s="724"/>
      <c r="M78" s="724" t="str">
        <f t="shared" si="4"/>
        <v/>
      </c>
      <c r="N78" s="724"/>
      <c r="O78" s="724"/>
      <c r="P78" s="724" t="str">
        <f t="shared" si="5"/>
        <v/>
      </c>
      <c r="Q78" s="724"/>
      <c r="R78" s="724"/>
      <c r="S78" s="724" t="str">
        <f t="shared" si="6"/>
        <v/>
      </c>
      <c r="T78" s="724"/>
      <c r="U78" s="724"/>
      <c r="V78" s="724" t="str">
        <f t="shared" si="7"/>
        <v/>
      </c>
      <c r="W78" s="724"/>
      <c r="X78" s="724"/>
      <c r="Y78" s="724" t="str">
        <f t="shared" si="8"/>
        <v/>
      </c>
      <c r="Z78" s="724"/>
      <c r="AA78" s="724"/>
      <c r="AB78" s="724" t="str">
        <f t="shared" si="9"/>
        <v/>
      </c>
      <c r="AC78" s="724"/>
      <c r="AD78" s="724"/>
      <c r="AE78" s="724" t="str">
        <f t="shared" si="10"/>
        <v/>
      </c>
      <c r="AF78" s="724"/>
      <c r="AG78" s="724"/>
      <c r="AH78" s="724" t="str">
        <f t="shared" si="11"/>
        <v/>
      </c>
      <c r="AI78" s="724"/>
      <c r="AJ78" s="724"/>
      <c r="AK78" s="724" t="str">
        <f t="shared" si="12"/>
        <v/>
      </c>
      <c r="AL78" s="724"/>
      <c r="AM78" s="724"/>
      <c r="AN78" s="724" t="str">
        <f t="shared" si="13"/>
        <v/>
      </c>
      <c r="AO78" s="730" t="str">
        <f t="shared" si="13"/>
        <v/>
      </c>
      <c r="AP78" s="731"/>
      <c r="AQ78" s="731" t="str">
        <f t="shared" si="14"/>
        <v/>
      </c>
      <c r="AR78" s="731"/>
      <c r="AS78" s="731"/>
      <c r="AT78" s="731" t="str">
        <f t="shared" si="15"/>
        <v/>
      </c>
      <c r="AU78" s="731"/>
      <c r="AV78" s="732"/>
      <c r="AW78" s="733" t="str">
        <f t="shared" si="16"/>
        <v/>
      </c>
      <c r="AX78" s="734"/>
      <c r="AY78" s="734"/>
      <c r="AZ78" s="734" t="str">
        <f t="shared" si="17"/>
        <v/>
      </c>
      <c r="BA78" s="734"/>
      <c r="BB78" s="735"/>
      <c r="BC78" s="716" t="str">
        <f t="shared" si="18"/>
        <v/>
      </c>
      <c r="BD78" s="717"/>
      <c r="BE78" s="717"/>
      <c r="BF78" s="717" t="str">
        <f t="shared" si="19"/>
        <v/>
      </c>
      <c r="BG78" s="717"/>
      <c r="BH78" s="717"/>
      <c r="BI78" s="717" t="str">
        <f t="shared" si="20"/>
        <v/>
      </c>
      <c r="BJ78" s="717"/>
      <c r="BK78" s="718"/>
      <c r="BL78" s="719" t="str">
        <f t="shared" si="28"/>
        <v/>
      </c>
      <c r="BM78" s="720"/>
      <c r="BN78" s="720"/>
      <c r="BO78" s="720" t="str">
        <f t="shared" si="21"/>
        <v/>
      </c>
      <c r="BP78" s="720"/>
      <c r="BQ78" s="720"/>
      <c r="BR78" s="720" t="str">
        <f t="shared" si="22"/>
        <v/>
      </c>
      <c r="BS78" s="720"/>
      <c r="BT78" s="720"/>
      <c r="BU78" s="720" t="str">
        <f t="shared" si="23"/>
        <v/>
      </c>
      <c r="BV78" s="720"/>
      <c r="BW78" s="720"/>
      <c r="BX78" s="720" t="str">
        <f t="shared" si="24"/>
        <v/>
      </c>
      <c r="BY78" s="720"/>
      <c r="BZ78" s="720"/>
      <c r="CA78" s="720" t="str">
        <f t="shared" si="25"/>
        <v/>
      </c>
      <c r="CB78" s="720"/>
      <c r="CC78" s="720"/>
      <c r="CD78" s="720" t="str">
        <f t="shared" si="26"/>
        <v/>
      </c>
      <c r="CE78" s="720"/>
      <c r="CF78" s="720"/>
      <c r="CG78" s="70"/>
      <c r="CH78" s="569" t="s">
        <v>28</v>
      </c>
      <c r="CI78" s="570"/>
      <c r="CJ78" s="825"/>
      <c r="CK78" s="826" t="s">
        <v>29</v>
      </c>
      <c r="CL78" s="570"/>
      <c r="CM78" s="825"/>
      <c r="CN78" s="826" t="s">
        <v>30</v>
      </c>
      <c r="CO78" s="816"/>
      <c r="CP78" s="817"/>
      <c r="CQ78" s="815" t="s">
        <v>31</v>
      </c>
      <c r="CR78" s="816"/>
      <c r="CS78" s="817"/>
      <c r="CT78" s="827" t="str">
        <f t="shared" si="27"/>
        <v/>
      </c>
      <c r="CU78" s="828"/>
      <c r="CV78" s="828"/>
      <c r="CW78" s="828"/>
      <c r="CX78" s="828"/>
      <c r="CY78" s="828"/>
      <c r="CZ78" s="828"/>
      <c r="DA78" s="828"/>
      <c r="DB78" s="828"/>
      <c r="DC78" s="829"/>
    </row>
    <row r="79" spans="1:107" s="1" customFormat="1" ht="18"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7"/>
      <c r="AO79" s="680" t="s">
        <v>59</v>
      </c>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736" t="str">
        <f t="shared" si="28"/>
        <v/>
      </c>
      <c r="BM79" s="737"/>
      <c r="BN79" s="737"/>
      <c r="BO79" s="737" t="str">
        <f t="shared" si="21"/>
        <v/>
      </c>
      <c r="BP79" s="737"/>
      <c r="BQ79" s="737"/>
      <c r="BR79" s="737" t="str">
        <f t="shared" si="22"/>
        <v/>
      </c>
      <c r="BS79" s="737"/>
      <c r="BT79" s="737"/>
      <c r="BU79" s="737" t="str">
        <f t="shared" si="23"/>
        <v/>
      </c>
      <c r="BV79" s="737"/>
      <c r="BW79" s="737"/>
      <c r="BX79" s="737" t="str">
        <f t="shared" si="24"/>
        <v/>
      </c>
      <c r="BY79" s="737"/>
      <c r="BZ79" s="737"/>
      <c r="CA79" s="737" t="str">
        <f t="shared" si="25"/>
        <v/>
      </c>
      <c r="CB79" s="737"/>
      <c r="CC79" s="737"/>
      <c r="CD79" s="737" t="str">
        <f t="shared" si="26"/>
        <v/>
      </c>
      <c r="CE79" s="737"/>
      <c r="CF79" s="737"/>
      <c r="CG79" s="69"/>
      <c r="CH79" s="541" t="s">
        <v>35</v>
      </c>
      <c r="CI79" s="542"/>
      <c r="CJ79" s="542"/>
      <c r="CK79" s="542"/>
      <c r="CL79" s="542"/>
      <c r="CM79" s="542"/>
      <c r="CN79" s="542"/>
      <c r="CO79" s="542"/>
      <c r="CP79" s="543"/>
      <c r="CQ79" s="692" t="str">
        <f>IF(CQ35="","",CQ35)</f>
        <v/>
      </c>
      <c r="CR79" s="692"/>
      <c r="CS79" s="692"/>
      <c r="CT79" s="692"/>
      <c r="CU79" s="692"/>
      <c r="CV79" s="692"/>
      <c r="CW79" s="692"/>
      <c r="CX79" s="692"/>
      <c r="CY79" s="692"/>
      <c r="CZ79" s="692"/>
      <c r="DA79" s="692"/>
      <c r="DB79" s="692"/>
      <c r="DC79" s="693"/>
    </row>
    <row r="80" spans="1:107" s="1" customFormat="1" ht="18" customHeight="1">
      <c r="A80" s="2"/>
      <c r="B80" s="2"/>
      <c r="C80" s="2"/>
      <c r="D80" s="2"/>
      <c r="E80" s="2"/>
      <c r="F80" s="2"/>
      <c r="G80" s="2"/>
      <c r="H80" s="2"/>
      <c r="I80" s="2"/>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58"/>
      <c r="AO80" s="655" t="s">
        <v>63</v>
      </c>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7"/>
      <c r="BL80" s="820" t="str">
        <f t="shared" si="28"/>
        <v/>
      </c>
      <c r="BM80" s="821"/>
      <c r="BN80" s="821"/>
      <c r="BO80" s="821" t="str">
        <f t="shared" si="21"/>
        <v/>
      </c>
      <c r="BP80" s="821"/>
      <c r="BQ80" s="821"/>
      <c r="BR80" s="821" t="str">
        <f t="shared" si="22"/>
        <v/>
      </c>
      <c r="BS80" s="821"/>
      <c r="BT80" s="821"/>
      <c r="BU80" s="821" t="str">
        <f t="shared" si="23"/>
        <v/>
      </c>
      <c r="BV80" s="821"/>
      <c r="BW80" s="821"/>
      <c r="BX80" s="821" t="str">
        <f t="shared" si="24"/>
        <v/>
      </c>
      <c r="BY80" s="821"/>
      <c r="BZ80" s="821"/>
      <c r="CA80" s="821" t="str">
        <f t="shared" si="25"/>
        <v/>
      </c>
      <c r="CB80" s="821"/>
      <c r="CC80" s="821"/>
      <c r="CD80" s="821" t="str">
        <f t="shared" si="26"/>
        <v/>
      </c>
      <c r="CE80" s="821"/>
      <c r="CF80" s="821"/>
      <c r="CG80" s="56"/>
      <c r="CH80" s="669" t="s">
        <v>35</v>
      </c>
      <c r="CI80" s="670"/>
      <c r="CJ80" s="670"/>
      <c r="CK80" s="670"/>
      <c r="CL80" s="670"/>
      <c r="CM80" s="670"/>
      <c r="CN80" s="670"/>
      <c r="CO80" s="670"/>
      <c r="CP80" s="671"/>
      <c r="CQ80" s="822" t="str">
        <f>IF(CQ36="","",CQ36)</f>
        <v/>
      </c>
      <c r="CR80" s="822"/>
      <c r="CS80" s="822"/>
      <c r="CT80" s="822"/>
      <c r="CU80" s="822"/>
      <c r="CV80" s="822"/>
      <c r="CW80" s="822"/>
      <c r="CX80" s="822"/>
      <c r="CY80" s="822"/>
      <c r="CZ80" s="822"/>
      <c r="DA80" s="822"/>
      <c r="DB80" s="822"/>
      <c r="DC80" s="823"/>
    </row>
    <row r="81" spans="1:248" s="1" customFormat="1" ht="18" customHeight="1">
      <c r="A81" s="25"/>
      <c r="B81" s="2"/>
      <c r="C81" s="2"/>
      <c r="D81" s="2"/>
      <c r="E81" s="2"/>
      <c r="F81" s="2"/>
      <c r="G81" s="2"/>
      <c r="H81" s="2"/>
      <c r="I81" s="2"/>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59"/>
      <c r="AO81" s="683" t="s">
        <v>62</v>
      </c>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5"/>
      <c r="BL81" s="714" t="str">
        <f t="shared" si="28"/>
        <v/>
      </c>
      <c r="BM81" s="715"/>
      <c r="BN81" s="715"/>
      <c r="BO81" s="715" t="str">
        <f t="shared" si="21"/>
        <v/>
      </c>
      <c r="BP81" s="715"/>
      <c r="BQ81" s="715"/>
      <c r="BR81" s="715" t="str">
        <f t="shared" si="22"/>
        <v/>
      </c>
      <c r="BS81" s="715"/>
      <c r="BT81" s="715"/>
      <c r="BU81" s="715" t="str">
        <f t="shared" si="23"/>
        <v/>
      </c>
      <c r="BV81" s="715"/>
      <c r="BW81" s="715"/>
      <c r="BX81" s="715" t="str">
        <f t="shared" si="24"/>
        <v/>
      </c>
      <c r="BY81" s="715"/>
      <c r="BZ81" s="715"/>
      <c r="CA81" s="715" t="str">
        <f t="shared" si="25"/>
        <v/>
      </c>
      <c r="CB81" s="715"/>
      <c r="CC81" s="715"/>
      <c r="CD81" s="715" t="str">
        <f t="shared" si="26"/>
        <v/>
      </c>
      <c r="CE81" s="715"/>
      <c r="CF81" s="715"/>
      <c r="CG81" s="50"/>
      <c r="CH81" s="662" t="s">
        <v>35</v>
      </c>
      <c r="CI81" s="663"/>
      <c r="CJ81" s="663"/>
      <c r="CK81" s="663"/>
      <c r="CL81" s="663"/>
      <c r="CM81" s="663"/>
      <c r="CN81" s="663"/>
      <c r="CO81" s="663"/>
      <c r="CP81" s="664"/>
      <c r="CQ81" s="665" t="str">
        <f>IF(CQ37="","",CQ37)</f>
        <v/>
      </c>
      <c r="CR81" s="665"/>
      <c r="CS81" s="665"/>
      <c r="CT81" s="665"/>
      <c r="CU81" s="665"/>
      <c r="CV81" s="665"/>
      <c r="CW81" s="665"/>
      <c r="CX81" s="665"/>
      <c r="CY81" s="665"/>
      <c r="CZ81" s="665"/>
      <c r="DA81" s="665"/>
      <c r="DB81" s="665"/>
      <c r="DC81" s="666"/>
    </row>
    <row r="82" spans="1:248" s="1" customFormat="1" ht="18" customHeight="1" thickBot="1">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59"/>
      <c r="AO82" s="686" t="s">
        <v>61</v>
      </c>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8"/>
      <c r="BL82" s="712" t="str">
        <f t="shared" si="28"/>
        <v/>
      </c>
      <c r="BM82" s="713"/>
      <c r="BN82" s="713"/>
      <c r="BO82" s="713" t="str">
        <f t="shared" si="21"/>
        <v/>
      </c>
      <c r="BP82" s="713"/>
      <c r="BQ82" s="713"/>
      <c r="BR82" s="713" t="str">
        <f t="shared" si="22"/>
        <v/>
      </c>
      <c r="BS82" s="713"/>
      <c r="BT82" s="713"/>
      <c r="BU82" s="713" t="str">
        <f t="shared" si="23"/>
        <v/>
      </c>
      <c r="BV82" s="713"/>
      <c r="BW82" s="713"/>
      <c r="BX82" s="713" t="str">
        <f t="shared" si="24"/>
        <v/>
      </c>
      <c r="BY82" s="713"/>
      <c r="BZ82" s="713"/>
      <c r="CA82" s="713" t="str">
        <f t="shared" si="25"/>
        <v/>
      </c>
      <c r="CB82" s="713"/>
      <c r="CC82" s="713"/>
      <c r="CD82" s="713" t="str">
        <f t="shared" si="26"/>
        <v/>
      </c>
      <c r="CE82" s="713"/>
      <c r="CF82" s="713"/>
      <c r="CG82" s="49"/>
      <c r="CH82" s="672" t="s">
        <v>58</v>
      </c>
      <c r="CI82" s="673"/>
      <c r="CJ82" s="673"/>
      <c r="CK82" s="673"/>
      <c r="CL82" s="673"/>
      <c r="CM82" s="673"/>
      <c r="CN82" s="673"/>
      <c r="CO82" s="673"/>
      <c r="CP82" s="674"/>
      <c r="CQ82" s="818" t="str">
        <f>IF(CQ38="","",CQ38)</f>
        <v/>
      </c>
      <c r="CR82" s="818"/>
      <c r="CS82" s="818"/>
      <c r="CT82" s="818"/>
      <c r="CU82" s="818"/>
      <c r="CV82" s="818"/>
      <c r="CW82" s="818"/>
      <c r="CX82" s="818"/>
      <c r="CY82" s="818"/>
      <c r="CZ82" s="818"/>
      <c r="DA82" s="818"/>
      <c r="DB82" s="818"/>
      <c r="DC82" s="819"/>
    </row>
    <row r="83" spans="1:248" s="1" customFormat="1" ht="17.100000000000001" customHeight="1">
      <c r="AM83" s="25"/>
      <c r="AN83" s="25"/>
      <c r="AO83" s="25"/>
      <c r="AP83" s="25"/>
      <c r="AQ83" s="25"/>
      <c r="AR83" s="811" t="s">
        <v>32</v>
      </c>
      <c r="AS83" s="811"/>
      <c r="AT83" s="811"/>
      <c r="AU83" s="811"/>
      <c r="AV83" s="811"/>
      <c r="AW83" s="811"/>
      <c r="AX83" s="811"/>
      <c r="AY83" s="811"/>
      <c r="AZ83" s="811"/>
      <c r="BA83" s="811"/>
      <c r="BB83" s="811"/>
      <c r="BC83" s="811"/>
      <c r="BD83" s="811"/>
      <c r="BE83" s="811"/>
      <c r="BF83" s="811"/>
      <c r="BG83" s="811"/>
      <c r="BH83" s="812" t="s">
        <v>33</v>
      </c>
      <c r="BI83" s="813"/>
      <c r="BJ83" s="813"/>
      <c r="BK83" s="813"/>
      <c r="BL83" s="813"/>
      <c r="BM83" s="813"/>
      <c r="BN83" s="813"/>
      <c r="BO83" s="813"/>
      <c r="BP83" s="813"/>
      <c r="BQ83" s="813"/>
      <c r="BR83" s="813"/>
      <c r="BS83" s="813"/>
      <c r="BT83" s="813"/>
      <c r="BU83" s="813"/>
      <c r="BV83" s="813"/>
      <c r="BW83" s="813"/>
      <c r="BX83" s="813"/>
      <c r="BY83" s="813"/>
      <c r="BZ83" s="813"/>
      <c r="CA83" s="814"/>
      <c r="CB83" s="811" t="s">
        <v>34</v>
      </c>
      <c r="CC83" s="811"/>
      <c r="CD83" s="811"/>
      <c r="CE83" s="811"/>
      <c r="CF83" s="811"/>
      <c r="CG83" s="811"/>
      <c r="CH83" s="811"/>
      <c r="CI83" s="811"/>
      <c r="CJ83" s="811"/>
      <c r="CK83" s="811"/>
      <c r="CL83" s="811"/>
      <c r="CM83" s="811"/>
      <c r="CN83" s="811"/>
      <c r="CO83" s="811"/>
      <c r="CP83" s="811"/>
      <c r="CQ83" s="811"/>
      <c r="CR83" s="811" t="s">
        <v>35</v>
      </c>
      <c r="CS83" s="811"/>
      <c r="CT83" s="811"/>
      <c r="CU83" s="811"/>
      <c r="CV83" s="811"/>
      <c r="CW83" s="811"/>
      <c r="CX83" s="811"/>
      <c r="CY83" s="811"/>
      <c r="CZ83" s="811"/>
      <c r="DA83" s="811"/>
      <c r="DB83" s="811"/>
      <c r="DC83" s="811"/>
    </row>
    <row r="84" spans="1:248" s="1" customFormat="1" ht="17.100000000000001" customHeight="1">
      <c r="A84" s="44"/>
      <c r="AM84" s="25"/>
      <c r="AN84" s="25"/>
      <c r="AO84" s="25"/>
      <c r="AP84" s="25"/>
      <c r="AQ84" s="25"/>
      <c r="AR84" s="560"/>
      <c r="AS84" s="560"/>
      <c r="AT84" s="560"/>
      <c r="AU84" s="560"/>
      <c r="AV84" s="560"/>
      <c r="AW84" s="560"/>
      <c r="AX84" s="560"/>
      <c r="AY84" s="560"/>
      <c r="AZ84" s="560"/>
      <c r="BA84" s="560"/>
      <c r="BB84" s="560"/>
      <c r="BC84" s="560"/>
      <c r="BD84" s="560"/>
      <c r="BE84" s="560"/>
      <c r="BF84" s="560"/>
      <c r="BG84" s="560"/>
      <c r="BH84" s="550"/>
      <c r="BI84" s="551"/>
      <c r="BJ84" s="551"/>
      <c r="BK84" s="551"/>
      <c r="BL84" s="551"/>
      <c r="BM84" s="551"/>
      <c r="BN84" s="551"/>
      <c r="BO84" s="551"/>
      <c r="BP84" s="551"/>
      <c r="BQ84" s="551"/>
      <c r="BR84" s="551"/>
      <c r="BS84" s="551"/>
      <c r="BT84" s="551"/>
      <c r="BU84" s="551"/>
      <c r="BV84" s="551"/>
      <c r="BW84" s="551"/>
      <c r="BX84" s="551"/>
      <c r="BY84" s="551"/>
      <c r="BZ84" s="551"/>
      <c r="CA84" s="552"/>
      <c r="CB84" s="555"/>
      <c r="CC84" s="555"/>
      <c r="CD84" s="555"/>
      <c r="CE84" s="555"/>
      <c r="CF84" s="555"/>
      <c r="CG84" s="555"/>
      <c r="CH84" s="555"/>
      <c r="CI84" s="555"/>
      <c r="CJ84" s="555"/>
      <c r="CK84" s="555"/>
      <c r="CL84" s="555"/>
      <c r="CM84" s="555"/>
      <c r="CN84" s="555"/>
      <c r="CO84" s="555"/>
      <c r="CP84" s="555"/>
      <c r="CQ84" s="555"/>
      <c r="CR84" s="555"/>
      <c r="CS84" s="555"/>
      <c r="CT84" s="555"/>
      <c r="CU84" s="555"/>
      <c r="CV84" s="555"/>
      <c r="CW84" s="555"/>
      <c r="CX84" s="555"/>
      <c r="CY84" s="555"/>
      <c r="CZ84" s="555"/>
      <c r="DA84" s="555"/>
      <c r="DB84" s="555"/>
      <c r="DC84" s="555"/>
    </row>
    <row r="85" spans="1:248" s="1" customFormat="1" ht="17.100000000000001" customHeight="1">
      <c r="A85" s="2"/>
      <c r="AM85" s="25"/>
      <c r="AN85" s="25"/>
      <c r="AO85" s="25"/>
      <c r="AP85" s="25"/>
      <c r="AQ85" s="25"/>
      <c r="AR85" s="560"/>
      <c r="AS85" s="560"/>
      <c r="AT85" s="560"/>
      <c r="AU85" s="560"/>
      <c r="AV85" s="560"/>
      <c r="AW85" s="560"/>
      <c r="AX85" s="560"/>
      <c r="AY85" s="560"/>
      <c r="AZ85" s="560"/>
      <c r="BA85" s="560"/>
      <c r="BB85" s="560"/>
      <c r="BC85" s="560"/>
      <c r="BD85" s="560"/>
      <c r="BE85" s="560"/>
      <c r="BF85" s="560"/>
      <c r="BG85" s="560"/>
      <c r="BH85" s="550"/>
      <c r="BI85" s="551"/>
      <c r="BJ85" s="551"/>
      <c r="BK85" s="551"/>
      <c r="BL85" s="551"/>
      <c r="BM85" s="551"/>
      <c r="BN85" s="551"/>
      <c r="BO85" s="551"/>
      <c r="BP85" s="551"/>
      <c r="BQ85" s="551"/>
      <c r="BR85" s="551"/>
      <c r="BS85" s="551"/>
      <c r="BT85" s="551"/>
      <c r="BU85" s="551"/>
      <c r="BV85" s="551"/>
      <c r="BW85" s="551"/>
      <c r="BX85" s="551"/>
      <c r="BY85" s="551"/>
      <c r="BZ85" s="551"/>
      <c r="CA85" s="552"/>
      <c r="CB85" s="555"/>
      <c r="CC85" s="555"/>
      <c r="CD85" s="555"/>
      <c r="CE85" s="555"/>
      <c r="CF85" s="555"/>
      <c r="CG85" s="555"/>
      <c r="CH85" s="555"/>
      <c r="CI85" s="555"/>
      <c r="CJ85" s="555"/>
      <c r="CK85" s="555"/>
      <c r="CL85" s="555"/>
      <c r="CM85" s="555"/>
      <c r="CN85" s="555"/>
      <c r="CO85" s="555"/>
      <c r="CP85" s="555"/>
      <c r="CQ85" s="555"/>
      <c r="CR85" s="555"/>
      <c r="CS85" s="555"/>
      <c r="CT85" s="555"/>
      <c r="CU85" s="555"/>
      <c r="CV85" s="555"/>
      <c r="CW85" s="555"/>
      <c r="CX85" s="555"/>
      <c r="CY85" s="555"/>
      <c r="CZ85" s="555"/>
      <c r="DA85" s="555"/>
      <c r="DB85" s="555"/>
      <c r="DC85" s="555"/>
    </row>
    <row r="86" spans="1:248" s="1" customFormat="1" ht="17.100000000000001" customHeight="1">
      <c r="A86" s="26"/>
      <c r="AM86" s="2"/>
      <c r="AN86" s="2"/>
      <c r="AO86" s="2"/>
      <c r="AP86" s="2"/>
      <c r="AQ86" s="2"/>
      <c r="AR86" s="560"/>
      <c r="AS86" s="560"/>
      <c r="AT86" s="560"/>
      <c r="AU86" s="560"/>
      <c r="AV86" s="560"/>
      <c r="AW86" s="560"/>
      <c r="AX86" s="560"/>
      <c r="AY86" s="560"/>
      <c r="AZ86" s="560"/>
      <c r="BA86" s="560"/>
      <c r="BB86" s="560"/>
      <c r="BC86" s="560"/>
      <c r="BD86" s="560"/>
      <c r="BE86" s="560"/>
      <c r="BF86" s="560"/>
      <c r="BG86" s="560"/>
      <c r="BH86" s="550"/>
      <c r="BI86" s="551"/>
      <c r="BJ86" s="551"/>
      <c r="BK86" s="551"/>
      <c r="BL86" s="551"/>
      <c r="BM86" s="551"/>
      <c r="BN86" s="551"/>
      <c r="BO86" s="551"/>
      <c r="BP86" s="551"/>
      <c r="BQ86" s="551"/>
      <c r="BR86" s="551"/>
      <c r="BS86" s="551"/>
      <c r="BT86" s="551"/>
      <c r="BU86" s="551"/>
      <c r="BV86" s="551"/>
      <c r="BW86" s="551"/>
      <c r="BX86" s="551"/>
      <c r="BY86" s="551"/>
      <c r="BZ86" s="551"/>
      <c r="CA86" s="552"/>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row>
    <row r="87" spans="1:248" s="1" customFormat="1" ht="17.100000000000001" customHeight="1">
      <c r="A87" s="2"/>
      <c r="AM87" s="27"/>
      <c r="AN87" s="27"/>
      <c r="AO87" s="27"/>
      <c r="AP87" s="27"/>
      <c r="AQ87" s="27"/>
      <c r="AR87" s="560"/>
      <c r="AS87" s="560"/>
      <c r="AT87" s="560"/>
      <c r="AU87" s="560"/>
      <c r="AV87" s="560"/>
      <c r="AW87" s="560"/>
      <c r="AX87" s="560"/>
      <c r="AY87" s="560"/>
      <c r="AZ87" s="560"/>
      <c r="BA87" s="560"/>
      <c r="BB87" s="560"/>
      <c r="BC87" s="560"/>
      <c r="BD87" s="560"/>
      <c r="BE87" s="560"/>
      <c r="BF87" s="560"/>
      <c r="BG87" s="560"/>
      <c r="BH87" s="550"/>
      <c r="BI87" s="551"/>
      <c r="BJ87" s="551"/>
      <c r="BK87" s="551"/>
      <c r="BL87" s="551"/>
      <c r="BM87" s="551"/>
      <c r="BN87" s="551"/>
      <c r="BO87" s="551"/>
      <c r="BP87" s="551"/>
      <c r="BQ87" s="551"/>
      <c r="BR87" s="551"/>
      <c r="BS87" s="551"/>
      <c r="BT87" s="551"/>
      <c r="BU87" s="551"/>
      <c r="BV87" s="551"/>
      <c r="BW87" s="551"/>
      <c r="BX87" s="551"/>
      <c r="BY87" s="551"/>
      <c r="BZ87" s="551"/>
      <c r="CA87" s="552"/>
      <c r="CB87" s="555"/>
      <c r="CC87" s="555"/>
      <c r="CD87" s="555"/>
      <c r="CE87" s="555"/>
      <c r="CF87" s="555"/>
      <c r="CG87" s="555"/>
      <c r="CH87" s="555"/>
      <c r="CI87" s="555"/>
      <c r="CJ87" s="555"/>
      <c r="CK87" s="555"/>
      <c r="CL87" s="555"/>
      <c r="CM87" s="555"/>
      <c r="CN87" s="555"/>
      <c r="CO87" s="555"/>
      <c r="CP87" s="555"/>
      <c r="CQ87" s="555"/>
      <c r="CR87" s="555"/>
      <c r="CS87" s="555"/>
      <c r="CT87" s="555"/>
      <c r="CU87" s="555"/>
      <c r="CV87" s="555"/>
      <c r="CW87" s="555"/>
      <c r="CX87" s="555"/>
      <c r="CY87" s="555"/>
      <c r="CZ87" s="555"/>
      <c r="DA87" s="555"/>
      <c r="DB87" s="555"/>
      <c r="DC87" s="555"/>
    </row>
    <row r="88" spans="1:248" ht="17.100000000000001" customHeight="1">
      <c r="B88" s="873" t="s">
        <v>36</v>
      </c>
      <c r="C88" s="874"/>
      <c r="D88" s="874"/>
      <c r="E88" s="875"/>
      <c r="F88" s="855"/>
      <c r="G88" s="856"/>
      <c r="H88" s="856"/>
      <c r="I88" s="856"/>
      <c r="J88" s="856"/>
      <c r="K88" s="856"/>
      <c r="L88" s="856"/>
      <c r="M88" s="856"/>
      <c r="N88" s="856"/>
      <c r="O88" s="856"/>
      <c r="P88" s="857"/>
      <c r="Q88" s="855"/>
      <c r="R88" s="856"/>
      <c r="S88" s="856"/>
      <c r="T88" s="856"/>
      <c r="U88" s="856"/>
      <c r="V88" s="856"/>
      <c r="W88" s="856"/>
      <c r="X88" s="856"/>
      <c r="Y88" s="856"/>
      <c r="Z88" s="856"/>
      <c r="AA88" s="857"/>
      <c r="AB88" s="855"/>
      <c r="AC88" s="856"/>
      <c r="AD88" s="856"/>
      <c r="AE88" s="856"/>
      <c r="AF88" s="856"/>
      <c r="AG88" s="856"/>
      <c r="AH88" s="856"/>
      <c r="AI88" s="856"/>
      <c r="AJ88" s="856"/>
      <c r="AK88" s="856"/>
      <c r="AL88" s="857"/>
      <c r="AR88" s="560"/>
      <c r="AS88" s="560"/>
      <c r="AT88" s="560"/>
      <c r="AU88" s="560"/>
      <c r="AV88" s="560"/>
      <c r="AW88" s="560"/>
      <c r="AX88" s="560"/>
      <c r="AY88" s="560"/>
      <c r="AZ88" s="560"/>
      <c r="BA88" s="560"/>
      <c r="BB88" s="560"/>
      <c r="BC88" s="560"/>
      <c r="BD88" s="560"/>
      <c r="BE88" s="560"/>
      <c r="BF88" s="560"/>
      <c r="BG88" s="560"/>
      <c r="BH88" s="550"/>
      <c r="BI88" s="551"/>
      <c r="BJ88" s="551"/>
      <c r="BK88" s="551"/>
      <c r="BL88" s="551"/>
      <c r="BM88" s="551"/>
      <c r="BN88" s="551"/>
      <c r="BO88" s="551"/>
      <c r="BP88" s="551"/>
      <c r="BQ88" s="551"/>
      <c r="BR88" s="551"/>
      <c r="BS88" s="551"/>
      <c r="BT88" s="551"/>
      <c r="BU88" s="551"/>
      <c r="BV88" s="551"/>
      <c r="BW88" s="551"/>
      <c r="BX88" s="551"/>
      <c r="BY88" s="551"/>
      <c r="BZ88" s="551"/>
      <c r="CA88" s="552"/>
      <c r="CB88" s="555"/>
      <c r="CC88" s="555"/>
      <c r="CD88" s="555"/>
      <c r="CE88" s="555"/>
      <c r="CF88" s="555"/>
      <c r="CG88" s="555"/>
      <c r="CH88" s="555"/>
      <c r="CI88" s="555"/>
      <c r="CJ88" s="555"/>
      <c r="CK88" s="555"/>
      <c r="CL88" s="555"/>
      <c r="CM88" s="555"/>
      <c r="CN88" s="555"/>
      <c r="CO88" s="555"/>
      <c r="CP88" s="555"/>
      <c r="CQ88" s="555"/>
      <c r="CR88" s="555"/>
      <c r="CS88" s="555"/>
      <c r="CT88" s="555"/>
      <c r="CU88" s="555"/>
      <c r="CV88" s="555"/>
      <c r="CW88" s="555"/>
      <c r="CX88" s="555"/>
      <c r="CY88" s="555"/>
      <c r="CZ88" s="555"/>
      <c r="DA88" s="555"/>
      <c r="DB88" s="555"/>
      <c r="DC88" s="555"/>
      <c r="DD88" s="1"/>
      <c r="DE88" s="1"/>
      <c r="DF88" s="1"/>
    </row>
    <row r="89" spans="1:248" s="26" customFormat="1" ht="17.100000000000001" customHeight="1">
      <c r="A89" s="2"/>
      <c r="B89" s="876"/>
      <c r="C89" s="877"/>
      <c r="D89" s="877"/>
      <c r="E89" s="878"/>
      <c r="F89" s="858"/>
      <c r="G89" s="539"/>
      <c r="H89" s="539"/>
      <c r="I89" s="539"/>
      <c r="J89" s="539"/>
      <c r="K89" s="539"/>
      <c r="L89" s="539"/>
      <c r="M89" s="539"/>
      <c r="N89" s="539"/>
      <c r="O89" s="539"/>
      <c r="P89" s="540"/>
      <c r="Q89" s="858"/>
      <c r="R89" s="539"/>
      <c r="S89" s="539"/>
      <c r="T89" s="539"/>
      <c r="U89" s="539"/>
      <c r="V89" s="539"/>
      <c r="W89" s="539"/>
      <c r="X89" s="539"/>
      <c r="Y89" s="539"/>
      <c r="Z89" s="539"/>
      <c r="AA89" s="540"/>
      <c r="AB89" s="858"/>
      <c r="AC89" s="539"/>
      <c r="AD89" s="539"/>
      <c r="AE89" s="539"/>
      <c r="AF89" s="539"/>
      <c r="AG89" s="539"/>
      <c r="AH89" s="539"/>
      <c r="AI89" s="539"/>
      <c r="AJ89" s="539"/>
      <c r="AK89" s="539"/>
      <c r="AL89" s="540"/>
      <c r="AM89" s="2"/>
      <c r="AN89" s="2"/>
      <c r="AO89" s="2"/>
      <c r="AP89" s="2"/>
      <c r="AQ89" s="2"/>
      <c r="AR89" s="560"/>
      <c r="AS89" s="560"/>
      <c r="AT89" s="560"/>
      <c r="AU89" s="560"/>
      <c r="AV89" s="560"/>
      <c r="AW89" s="560"/>
      <c r="AX89" s="560"/>
      <c r="AY89" s="560"/>
      <c r="AZ89" s="560"/>
      <c r="BA89" s="560"/>
      <c r="BB89" s="560"/>
      <c r="BC89" s="560"/>
      <c r="BD89" s="560"/>
      <c r="BE89" s="560"/>
      <c r="BF89" s="560"/>
      <c r="BG89" s="560"/>
      <c r="BH89" s="550"/>
      <c r="BI89" s="551"/>
      <c r="BJ89" s="551"/>
      <c r="BK89" s="551"/>
      <c r="BL89" s="551"/>
      <c r="BM89" s="551"/>
      <c r="BN89" s="551"/>
      <c r="BO89" s="551"/>
      <c r="BP89" s="551"/>
      <c r="BQ89" s="551"/>
      <c r="BR89" s="551"/>
      <c r="BS89" s="551"/>
      <c r="BT89" s="551"/>
      <c r="BU89" s="551"/>
      <c r="BV89" s="551"/>
      <c r="BW89" s="551"/>
      <c r="BX89" s="551"/>
      <c r="BY89" s="551"/>
      <c r="BZ89" s="551"/>
      <c r="CA89" s="552"/>
      <c r="CB89" s="555"/>
      <c r="CC89" s="555"/>
      <c r="CD89" s="555"/>
      <c r="CE89" s="555"/>
      <c r="CF89" s="555"/>
      <c r="CG89" s="555"/>
      <c r="CH89" s="555"/>
      <c r="CI89" s="555"/>
      <c r="CJ89" s="555"/>
      <c r="CK89" s="555"/>
      <c r="CL89" s="555"/>
      <c r="CM89" s="555"/>
      <c r="CN89" s="555"/>
      <c r="CO89" s="555"/>
      <c r="CP89" s="555"/>
      <c r="CQ89" s="555"/>
      <c r="CR89" s="555"/>
      <c r="CS89" s="555"/>
      <c r="CT89" s="555"/>
      <c r="CU89" s="555"/>
      <c r="CV89" s="555"/>
      <c r="CW89" s="555"/>
      <c r="CX89" s="555"/>
      <c r="CY89" s="555"/>
      <c r="CZ89" s="555"/>
      <c r="DA89" s="555"/>
      <c r="DB89" s="555"/>
      <c r="DC89" s="555"/>
      <c r="DD89" s="1"/>
      <c r="DE89" s="1"/>
      <c r="DF89" s="1"/>
    </row>
    <row r="90" spans="1:248" ht="17.100000000000001" customHeight="1">
      <c r="B90" s="876"/>
      <c r="C90" s="877"/>
      <c r="D90" s="877"/>
      <c r="E90" s="878"/>
      <c r="F90" s="858"/>
      <c r="G90" s="539"/>
      <c r="H90" s="539"/>
      <c r="I90" s="539"/>
      <c r="J90" s="539"/>
      <c r="K90" s="539"/>
      <c r="L90" s="539"/>
      <c r="M90" s="539"/>
      <c r="N90" s="539"/>
      <c r="O90" s="539"/>
      <c r="P90" s="540"/>
      <c r="Q90" s="858"/>
      <c r="R90" s="539"/>
      <c r="S90" s="539"/>
      <c r="T90" s="539"/>
      <c r="U90" s="539"/>
      <c r="V90" s="539"/>
      <c r="W90" s="539"/>
      <c r="X90" s="539"/>
      <c r="Y90" s="539"/>
      <c r="Z90" s="539"/>
      <c r="AA90" s="540"/>
      <c r="AB90" s="858"/>
      <c r="AC90" s="539"/>
      <c r="AD90" s="539"/>
      <c r="AE90" s="539"/>
      <c r="AF90" s="539"/>
      <c r="AG90" s="539"/>
      <c r="AH90" s="539"/>
      <c r="AI90" s="539"/>
      <c r="AJ90" s="539"/>
      <c r="AK90" s="539"/>
      <c r="AL90" s="540"/>
      <c r="AR90" s="560"/>
      <c r="AS90" s="560"/>
      <c r="AT90" s="560"/>
      <c r="AU90" s="560"/>
      <c r="AV90" s="560"/>
      <c r="AW90" s="560"/>
      <c r="AX90" s="560"/>
      <c r="AY90" s="560"/>
      <c r="AZ90" s="560"/>
      <c r="BA90" s="560"/>
      <c r="BB90" s="560"/>
      <c r="BC90" s="560"/>
      <c r="BD90" s="560"/>
      <c r="BE90" s="560"/>
      <c r="BF90" s="560"/>
      <c r="BG90" s="560"/>
      <c r="BH90" s="550"/>
      <c r="BI90" s="551"/>
      <c r="BJ90" s="551"/>
      <c r="BK90" s="551"/>
      <c r="BL90" s="551"/>
      <c r="BM90" s="551"/>
      <c r="BN90" s="551"/>
      <c r="BO90" s="551"/>
      <c r="BP90" s="551"/>
      <c r="BQ90" s="551"/>
      <c r="BR90" s="551"/>
      <c r="BS90" s="551"/>
      <c r="BT90" s="551"/>
      <c r="BU90" s="551"/>
      <c r="BV90" s="551"/>
      <c r="BW90" s="551"/>
      <c r="BX90" s="551"/>
      <c r="BY90" s="551"/>
      <c r="BZ90" s="551"/>
      <c r="CA90" s="552"/>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c r="DA90" s="555"/>
      <c r="DB90" s="555"/>
      <c r="DC90" s="555"/>
      <c r="DD90" s="1"/>
      <c r="DE90" s="1"/>
      <c r="DV90" s="28"/>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7.100000000000001" customHeight="1">
      <c r="B91" s="879"/>
      <c r="C91" s="880"/>
      <c r="D91" s="880"/>
      <c r="E91" s="881"/>
      <c r="F91" s="859"/>
      <c r="G91" s="860"/>
      <c r="H91" s="860"/>
      <c r="I91" s="860"/>
      <c r="J91" s="860"/>
      <c r="K91" s="860"/>
      <c r="L91" s="860"/>
      <c r="M91" s="860"/>
      <c r="N91" s="860"/>
      <c r="O91" s="860"/>
      <c r="P91" s="861"/>
      <c r="Q91" s="859"/>
      <c r="R91" s="860"/>
      <c r="S91" s="860"/>
      <c r="T91" s="860"/>
      <c r="U91" s="860"/>
      <c r="V91" s="860"/>
      <c r="W91" s="860"/>
      <c r="X91" s="860"/>
      <c r="Y91" s="860"/>
      <c r="Z91" s="860"/>
      <c r="AA91" s="861"/>
      <c r="AB91" s="859"/>
      <c r="AC91" s="860"/>
      <c r="AD91" s="860"/>
      <c r="AE91" s="860"/>
      <c r="AF91" s="860"/>
      <c r="AG91" s="860"/>
      <c r="AH91" s="860"/>
      <c r="AI91" s="860"/>
      <c r="AJ91" s="860"/>
      <c r="AK91" s="860"/>
      <c r="AL91" s="861"/>
      <c r="AR91" s="560"/>
      <c r="AS91" s="560"/>
      <c r="AT91" s="560"/>
      <c r="AU91" s="560"/>
      <c r="AV91" s="560"/>
      <c r="AW91" s="560"/>
      <c r="AX91" s="560"/>
      <c r="AY91" s="560"/>
      <c r="AZ91" s="560"/>
      <c r="BA91" s="560"/>
      <c r="BB91" s="560"/>
      <c r="BC91" s="560"/>
      <c r="BD91" s="560"/>
      <c r="BE91" s="560"/>
      <c r="BF91" s="560"/>
      <c r="BG91" s="560"/>
      <c r="BH91" s="550"/>
      <c r="BI91" s="551"/>
      <c r="BJ91" s="551"/>
      <c r="BK91" s="551"/>
      <c r="BL91" s="551"/>
      <c r="BM91" s="551"/>
      <c r="BN91" s="551"/>
      <c r="BO91" s="551"/>
      <c r="BP91" s="551"/>
      <c r="BQ91" s="551"/>
      <c r="BR91" s="551"/>
      <c r="BS91" s="551"/>
      <c r="BT91" s="551"/>
      <c r="BU91" s="551"/>
      <c r="BV91" s="551"/>
      <c r="BW91" s="551"/>
      <c r="BX91" s="551"/>
      <c r="BY91" s="551"/>
      <c r="BZ91" s="551"/>
      <c r="CA91" s="552"/>
      <c r="CB91" s="555"/>
      <c r="CC91" s="555"/>
      <c r="CD91" s="555"/>
      <c r="CE91" s="555"/>
      <c r="CF91" s="555"/>
      <c r="CG91" s="555"/>
      <c r="CH91" s="555"/>
      <c r="CI91" s="555"/>
      <c r="CJ91" s="555"/>
      <c r="CK91" s="555"/>
      <c r="CL91" s="555"/>
      <c r="CM91" s="555"/>
      <c r="CN91" s="555"/>
      <c r="CO91" s="555"/>
      <c r="CP91" s="555"/>
      <c r="CQ91" s="555"/>
      <c r="CR91" s="555"/>
      <c r="CS91" s="555"/>
      <c r="CT91" s="555"/>
      <c r="CU91" s="555"/>
      <c r="CV91" s="555"/>
      <c r="CW91" s="555"/>
      <c r="CX91" s="555"/>
      <c r="CY91" s="555"/>
      <c r="CZ91" s="555"/>
      <c r="DA91" s="555"/>
      <c r="DB91" s="555"/>
      <c r="DC91" s="555"/>
      <c r="DD91" s="1"/>
      <c r="DE91" s="1"/>
      <c r="DF91" s="26"/>
    </row>
    <row r="92" spans="1:248" s="1" customFormat="1" ht="24.95" customHeight="1" thickBot="1">
      <c r="C92" s="2"/>
      <c r="D92" s="2"/>
      <c r="E92" s="2"/>
      <c r="F92" s="2"/>
      <c r="G92" s="2"/>
      <c r="H92" s="2"/>
      <c r="I92" s="2"/>
      <c r="J92" s="2"/>
      <c r="K92" s="2"/>
      <c r="Q92" s="2"/>
      <c r="R92" s="2"/>
      <c r="S92" s="2"/>
      <c r="T92" s="2"/>
      <c r="V92" s="2"/>
      <c r="X92" s="2"/>
      <c r="Y92" s="2"/>
      <c r="AA92" s="2"/>
      <c r="AB92" s="2"/>
      <c r="AC92" s="2"/>
      <c r="AD92" s="2"/>
      <c r="AE92" s="2"/>
      <c r="AF92" s="2"/>
      <c r="AG92" s="836" t="s">
        <v>0</v>
      </c>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c r="BO92" s="836"/>
      <c r="BP92" s="836"/>
      <c r="BQ92" s="836"/>
      <c r="BR92" s="836"/>
      <c r="BS92" s="836"/>
      <c r="BT92" s="836"/>
      <c r="BU92" s="836"/>
      <c r="BV92" s="836"/>
      <c r="BW92" s="836"/>
      <c r="BX92" s="836"/>
      <c r="BY92" s="836"/>
      <c r="CM92" s="539" t="s">
        <v>37</v>
      </c>
      <c r="CN92" s="539"/>
      <c r="CO92" s="539"/>
      <c r="CP92" s="539"/>
      <c r="CQ92" s="540"/>
      <c r="CR92" s="837" t="s">
        <v>44</v>
      </c>
      <c r="CS92" s="838"/>
      <c r="CT92" s="838"/>
      <c r="CU92" s="838"/>
      <c r="CV92" s="838"/>
      <c r="CW92" s="838"/>
      <c r="CX92" s="838"/>
      <c r="CY92" s="838"/>
      <c r="CZ92" s="838"/>
      <c r="DA92" s="838"/>
      <c r="DB92" s="838"/>
      <c r="DC92" s="839"/>
      <c r="DF92" s="6"/>
    </row>
    <row r="93" spans="1:248" s="1" customFormat="1" ht="20.100000000000001" customHeight="1" thickTop="1">
      <c r="A93" s="840" t="str">
        <f>IF(A46="","",A46)</f>
        <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DD93" s="6"/>
      <c r="DE93" s="6"/>
      <c r="DF93" s="6"/>
    </row>
    <row r="94" spans="1:248" s="1" customFormat="1" ht="20.100000000000001" customHeight="1">
      <c r="A94" s="5" t="s">
        <v>3</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DD94" s="26"/>
      <c r="DE94" s="26"/>
    </row>
    <row r="95" spans="1:248" s="1" customFormat="1" ht="20.100000000000001" customHeight="1">
      <c r="Q95" s="2"/>
      <c r="AR95" s="73"/>
      <c r="AS95" s="73"/>
      <c r="AT95" s="73"/>
      <c r="AU95" s="73"/>
      <c r="AV95" s="73"/>
      <c r="AW95" s="73"/>
      <c r="AX95" s="73"/>
      <c r="AY95" s="73"/>
      <c r="AZ95" s="73"/>
      <c r="BY95" s="6"/>
      <c r="CC95" s="566" t="str">
        <f>IF(CC4="","",CC4)</f>
        <v/>
      </c>
      <c r="CD95" s="566"/>
      <c r="CE95" s="566"/>
      <c r="CF95" s="566"/>
      <c r="CG95" s="566"/>
      <c r="CH95" s="566"/>
      <c r="CI95" s="566"/>
      <c r="CJ95" s="566"/>
      <c r="CK95" s="566"/>
      <c r="CL95" s="566"/>
      <c r="CM95" s="537" t="s">
        <v>47</v>
      </c>
      <c r="CN95" s="537"/>
      <c r="CO95" s="537"/>
      <c r="CP95" s="537" t="str">
        <f>IF(CP48="","",CP48)</f>
        <v/>
      </c>
      <c r="CQ95" s="537"/>
      <c r="CR95" s="537"/>
      <c r="CS95" s="537"/>
      <c r="CT95" s="537" t="s">
        <v>48</v>
      </c>
      <c r="CU95" s="537"/>
      <c r="CV95" s="537"/>
      <c r="CW95" s="537" t="str">
        <f>IF(CW48="","",CW48)</f>
        <v/>
      </c>
      <c r="CX95" s="537"/>
      <c r="CY95" s="537"/>
      <c r="CZ95" s="537"/>
      <c r="DA95" s="537" t="s">
        <v>6</v>
      </c>
      <c r="DB95" s="537"/>
      <c r="DC95" s="537"/>
      <c r="DD95" s="6"/>
      <c r="DE95" s="6"/>
    </row>
    <row r="96" spans="1:248" s="1" customFormat="1" ht="20.100000000000001" customHeight="1" thickBot="1">
      <c r="A96" s="841" t="s">
        <v>7</v>
      </c>
      <c r="B96" s="842"/>
      <c r="C96" s="842"/>
      <c r="D96" s="842"/>
      <c r="E96" s="842"/>
      <c r="F96" s="842"/>
      <c r="G96" s="842"/>
      <c r="H96" s="842"/>
      <c r="I96" s="842"/>
      <c r="J96" s="842"/>
      <c r="K96" s="842"/>
      <c r="L96" s="842"/>
      <c r="M96" s="842"/>
      <c r="N96" s="842"/>
      <c r="O96" s="842"/>
      <c r="P96" s="842"/>
      <c r="Q96" s="842"/>
      <c r="R96" s="842"/>
      <c r="S96" s="842"/>
      <c r="T96" s="842"/>
      <c r="U96" s="842"/>
      <c r="V96" s="843"/>
      <c r="W96" s="563"/>
      <c r="X96" s="564"/>
      <c r="Y96" s="565"/>
      <c r="Z96" s="563"/>
      <c r="AA96" s="564"/>
      <c r="AB96" s="565"/>
      <c r="AC96" s="563"/>
      <c r="AD96" s="564"/>
      <c r="AE96" s="565"/>
      <c r="AF96" s="563"/>
      <c r="AG96" s="564"/>
      <c r="AH96" s="565"/>
      <c r="AI96" s="563"/>
      <c r="AJ96" s="564"/>
      <c r="AK96" s="565"/>
      <c r="AL96" s="563"/>
      <c r="AM96" s="564"/>
      <c r="AN96" s="565"/>
      <c r="AO96" s="563"/>
      <c r="AP96" s="564"/>
      <c r="AQ96" s="413"/>
      <c r="AR96" s="808"/>
      <c r="AS96" s="808"/>
      <c r="AT96" s="448"/>
      <c r="AU96" s="587"/>
      <c r="AV96" s="585"/>
      <c r="AW96" s="588"/>
      <c r="AX96" s="809"/>
      <c r="AY96" s="810"/>
      <c r="AZ96" s="416"/>
      <c r="BA96" s="74"/>
      <c r="DD96" s="6"/>
      <c r="DE96" s="6"/>
    </row>
    <row r="97" spans="1:107" s="1" customFormat="1" ht="20.100000000000001" customHeight="1">
      <c r="A97" s="796" t="s">
        <v>8</v>
      </c>
      <c r="B97" s="797"/>
      <c r="C97" s="797"/>
      <c r="D97" s="797"/>
      <c r="E97" s="797"/>
      <c r="F97" s="797"/>
      <c r="G97" s="797"/>
      <c r="H97" s="797"/>
      <c r="I97" s="797"/>
      <c r="J97" s="798"/>
      <c r="K97" s="799" t="str">
        <f>IF(K50="","",K50)</f>
        <v/>
      </c>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1"/>
      <c r="BC97" s="553" t="s">
        <v>79</v>
      </c>
      <c r="BD97" s="554"/>
      <c r="BE97" s="554"/>
      <c r="BF97" s="554"/>
      <c r="BG97" s="554"/>
      <c r="BH97" s="554"/>
      <c r="BI97" s="554"/>
      <c r="BJ97" s="554"/>
      <c r="BK97" s="554"/>
      <c r="BL97" s="554"/>
      <c r="BM97" s="554"/>
      <c r="BN97" s="554"/>
      <c r="BO97" s="554"/>
      <c r="BP97" s="556" t="s">
        <v>77</v>
      </c>
      <c r="BQ97" s="557"/>
      <c r="BR97" s="557"/>
      <c r="BS97" s="557"/>
      <c r="BT97" s="557"/>
      <c r="BU97" s="557"/>
      <c r="BV97" s="557"/>
      <c r="BW97" s="557"/>
      <c r="BX97" s="557"/>
      <c r="BY97" s="557"/>
      <c r="BZ97" s="557"/>
      <c r="CA97" s="557"/>
      <c r="CB97" s="557"/>
      <c r="CC97" s="558" t="str">
        <f>IF(CC6="","",CC6)</f>
        <v/>
      </c>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9"/>
    </row>
    <row r="98" spans="1:107" s="1" customFormat="1" ht="20.100000000000001" customHeight="1">
      <c r="A98" s="805" t="s">
        <v>9</v>
      </c>
      <c r="B98" s="806"/>
      <c r="C98" s="806"/>
      <c r="D98" s="806"/>
      <c r="E98" s="806"/>
      <c r="F98" s="806"/>
      <c r="G98" s="806"/>
      <c r="H98" s="806"/>
      <c r="I98" s="806"/>
      <c r="J98" s="807"/>
      <c r="K98" s="802"/>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4"/>
      <c r="BC98" s="569" t="s">
        <v>78</v>
      </c>
      <c r="BD98" s="570"/>
      <c r="BE98" s="570"/>
      <c r="BF98" s="570"/>
      <c r="BG98" s="570"/>
      <c r="BH98" s="570"/>
      <c r="BI98" s="570"/>
      <c r="BJ98" s="570"/>
      <c r="BK98" s="570"/>
      <c r="BL98" s="570"/>
      <c r="BM98" s="570"/>
      <c r="BN98" s="570"/>
      <c r="BO98" s="571"/>
      <c r="BP98" s="575" t="str">
        <f>IF(BP7="","",BP7)</f>
        <v/>
      </c>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781"/>
    </row>
    <row r="99" spans="1:107" s="1" customFormat="1" ht="20.100000000000001" customHeight="1" thickBot="1">
      <c r="A99" s="787" t="s">
        <v>74</v>
      </c>
      <c r="B99" s="788"/>
      <c r="C99" s="788"/>
      <c r="D99" s="788"/>
      <c r="E99" s="788"/>
      <c r="F99" s="788"/>
      <c r="G99" s="788"/>
      <c r="H99" s="788"/>
      <c r="I99" s="788"/>
      <c r="J99" s="788"/>
      <c r="K99" s="789"/>
      <c r="L99" s="789"/>
      <c r="M99" s="789"/>
      <c r="N99" s="789"/>
      <c r="O99" s="789"/>
      <c r="P99" s="789"/>
      <c r="Q99" s="789"/>
      <c r="R99" s="789"/>
      <c r="S99" s="790"/>
      <c r="T99" s="791" t="str">
        <f>IF(T52="","",T52)</f>
        <v/>
      </c>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3"/>
      <c r="BC99" s="572"/>
      <c r="BD99" s="573"/>
      <c r="BE99" s="573"/>
      <c r="BF99" s="573"/>
      <c r="BG99" s="573"/>
      <c r="BH99" s="573"/>
      <c r="BI99" s="573"/>
      <c r="BJ99" s="573"/>
      <c r="BK99" s="573"/>
      <c r="BL99" s="573"/>
      <c r="BM99" s="573"/>
      <c r="BN99" s="573"/>
      <c r="BO99" s="574"/>
      <c r="BP99" s="577"/>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782"/>
    </row>
    <row r="100" spans="1:107" s="1" customFormat="1" ht="20.100000000000001" customHeight="1" thickBot="1">
      <c r="AY100" s="7"/>
      <c r="AZ100" s="7"/>
      <c r="BC100" s="569" t="s">
        <v>10</v>
      </c>
      <c r="BD100" s="570"/>
      <c r="BE100" s="570"/>
      <c r="BF100" s="570"/>
      <c r="BG100" s="570"/>
      <c r="BH100" s="570"/>
      <c r="BI100" s="570"/>
      <c r="BJ100" s="570"/>
      <c r="BK100" s="570"/>
      <c r="BL100" s="570"/>
      <c r="BM100" s="570"/>
      <c r="BN100" s="570"/>
      <c r="BO100" s="571"/>
      <c r="BP100" s="575" t="str">
        <f>IF(BP9="","",BP9)</f>
        <v/>
      </c>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781"/>
    </row>
    <row r="101" spans="1:107" s="1" customFormat="1" ht="20.100000000000001" customHeight="1">
      <c r="A101" s="8"/>
      <c r="B101" s="617" t="s">
        <v>11</v>
      </c>
      <c r="C101" s="618"/>
      <c r="D101" s="618"/>
      <c r="E101" s="618"/>
      <c r="F101" s="618"/>
      <c r="G101" s="618"/>
      <c r="H101" s="618"/>
      <c r="I101" s="618"/>
      <c r="J101" s="618"/>
      <c r="K101" s="618"/>
      <c r="L101" s="618"/>
      <c r="M101" s="618"/>
      <c r="N101" s="619"/>
      <c r="O101" s="619"/>
      <c r="P101" s="619"/>
      <c r="Q101" s="619"/>
      <c r="R101" s="619"/>
      <c r="S101" s="619"/>
      <c r="T101" s="619"/>
      <c r="U101" s="619"/>
      <c r="V101" s="619"/>
      <c r="W101" s="619"/>
      <c r="X101" s="619"/>
      <c r="Y101" s="619"/>
      <c r="Z101" s="9"/>
      <c r="AA101" s="794" t="str">
        <f>IF(AA54="","",AA54)</f>
        <v/>
      </c>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10"/>
      <c r="BC101" s="572"/>
      <c r="BD101" s="573"/>
      <c r="BE101" s="573"/>
      <c r="BF101" s="573"/>
      <c r="BG101" s="573"/>
      <c r="BH101" s="573"/>
      <c r="BI101" s="573"/>
      <c r="BJ101" s="573"/>
      <c r="BK101" s="573"/>
      <c r="BL101" s="573"/>
      <c r="BM101" s="573"/>
      <c r="BN101" s="573"/>
      <c r="BO101" s="574"/>
      <c r="BP101" s="577"/>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782"/>
    </row>
    <row r="102" spans="1:107" s="1" customFormat="1" ht="20.100000000000001" customHeight="1">
      <c r="A102" s="12"/>
      <c r="B102" s="603" t="s">
        <v>13</v>
      </c>
      <c r="C102" s="604"/>
      <c r="D102" s="604"/>
      <c r="E102" s="604"/>
      <c r="F102" s="604"/>
      <c r="G102" s="604"/>
      <c r="H102" s="604"/>
      <c r="I102" s="604"/>
      <c r="J102" s="604"/>
      <c r="K102" s="604"/>
      <c r="L102" s="604"/>
      <c r="M102" s="604"/>
      <c r="N102" s="783"/>
      <c r="O102" s="783"/>
      <c r="P102" s="783"/>
      <c r="Q102" s="783"/>
      <c r="R102" s="783"/>
      <c r="S102" s="783"/>
      <c r="T102" s="783"/>
      <c r="U102" s="783"/>
      <c r="V102" s="783"/>
      <c r="W102" s="783"/>
      <c r="X102" s="783"/>
      <c r="Y102" s="783"/>
      <c r="Z102" s="13"/>
      <c r="AA102" s="784" t="str">
        <f>IF(AA55="","",AA55)</f>
        <v/>
      </c>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5"/>
      <c r="AY102" s="785"/>
      <c r="AZ102" s="14"/>
      <c r="BC102" s="521" t="s">
        <v>12</v>
      </c>
      <c r="BD102" s="519"/>
      <c r="BE102" s="519"/>
      <c r="BF102" s="519"/>
      <c r="BG102" s="519"/>
      <c r="BH102" s="519"/>
      <c r="BI102" s="519"/>
      <c r="BJ102" s="519"/>
      <c r="BK102" s="519"/>
      <c r="BL102" s="519"/>
      <c r="BM102" s="519"/>
      <c r="BN102" s="519"/>
      <c r="BO102" s="522"/>
      <c r="BP102" s="579" t="str">
        <f>IF(BP11="","",BP11)</f>
        <v/>
      </c>
      <c r="BQ102" s="580"/>
      <c r="BR102" s="580"/>
      <c r="BS102" s="580"/>
      <c r="BT102" s="580"/>
      <c r="BU102" s="580"/>
      <c r="BV102" s="580"/>
      <c r="BW102" s="580"/>
      <c r="BX102" s="580"/>
      <c r="BY102" s="580"/>
      <c r="BZ102" s="580"/>
      <c r="CA102" s="580"/>
      <c r="CB102" s="580"/>
      <c r="CC102" s="580"/>
      <c r="CD102" s="580"/>
      <c r="CE102" s="580"/>
      <c r="CF102" s="580"/>
      <c r="CG102" s="580"/>
      <c r="CH102" s="580"/>
      <c r="CI102" s="580"/>
      <c r="CJ102" s="580"/>
      <c r="CK102" s="580"/>
      <c r="CL102" s="580"/>
      <c r="CM102" s="580"/>
      <c r="CN102" s="580"/>
      <c r="CO102" s="580"/>
      <c r="CP102" s="580"/>
      <c r="CQ102" s="580"/>
      <c r="CR102" s="580"/>
      <c r="CS102" s="580"/>
      <c r="CT102" s="580"/>
      <c r="CU102" s="580"/>
      <c r="CV102" s="580"/>
      <c r="CW102" s="580"/>
      <c r="CX102" s="580"/>
      <c r="CY102" s="580"/>
      <c r="CZ102" s="580"/>
      <c r="DA102" s="580"/>
      <c r="DB102" s="580"/>
      <c r="DC102" s="581"/>
    </row>
    <row r="103" spans="1:107" s="1" customFormat="1" ht="20.100000000000001" customHeight="1" thickBot="1">
      <c r="A103" s="15"/>
      <c r="B103" s="603" t="s">
        <v>14</v>
      </c>
      <c r="C103" s="604"/>
      <c r="D103" s="604"/>
      <c r="E103" s="604"/>
      <c r="F103" s="604"/>
      <c r="G103" s="604"/>
      <c r="H103" s="604"/>
      <c r="I103" s="604"/>
      <c r="J103" s="604"/>
      <c r="K103" s="604"/>
      <c r="L103" s="604"/>
      <c r="M103" s="604"/>
      <c r="N103" s="783"/>
      <c r="O103" s="783"/>
      <c r="P103" s="783"/>
      <c r="Q103" s="783"/>
      <c r="R103" s="783"/>
      <c r="S103" s="783"/>
      <c r="T103" s="783"/>
      <c r="U103" s="783"/>
      <c r="V103" s="783"/>
      <c r="W103" s="783"/>
      <c r="X103" s="783"/>
      <c r="Y103" s="783"/>
      <c r="Z103" s="3"/>
      <c r="AA103" s="784" t="str">
        <f>IF(AA56="","",AA56)</f>
        <v/>
      </c>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785"/>
      <c r="AZ103" s="14"/>
      <c r="BA103" s="11"/>
      <c r="BB103" s="11"/>
      <c r="BC103" s="582" t="s">
        <v>76</v>
      </c>
      <c r="BD103" s="583"/>
      <c r="BE103" s="583"/>
      <c r="BF103" s="583"/>
      <c r="BG103" s="583"/>
      <c r="BH103" s="583"/>
      <c r="BI103" s="583"/>
      <c r="BJ103" s="583"/>
      <c r="BK103" s="583"/>
      <c r="BL103" s="583"/>
      <c r="BM103" s="583"/>
      <c r="BN103" s="583"/>
      <c r="BO103" s="584"/>
      <c r="BP103" s="510" t="str">
        <f>IF(BP12="","",BP12)</f>
        <v/>
      </c>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row>
    <row r="104" spans="1:107" s="1" customFormat="1" ht="20.100000000000001" customHeight="1">
      <c r="A104" s="15"/>
      <c r="B104" s="603" t="s">
        <v>15</v>
      </c>
      <c r="C104" s="604"/>
      <c r="D104" s="604"/>
      <c r="E104" s="604"/>
      <c r="F104" s="604"/>
      <c r="G104" s="604"/>
      <c r="H104" s="604"/>
      <c r="I104" s="604"/>
      <c r="J104" s="604"/>
      <c r="K104" s="604"/>
      <c r="L104" s="604"/>
      <c r="M104" s="604"/>
      <c r="N104" s="605" t="s">
        <v>16</v>
      </c>
      <c r="O104" s="605"/>
      <c r="P104" s="786" t="str">
        <f>IF(P57="","",P57)</f>
        <v/>
      </c>
      <c r="Q104" s="786"/>
      <c r="R104" s="786"/>
      <c r="S104" s="786"/>
      <c r="T104" s="786"/>
      <c r="U104" s="786"/>
      <c r="V104" s="786"/>
      <c r="W104" s="607" t="s">
        <v>17</v>
      </c>
      <c r="X104" s="607"/>
      <c r="Y104" s="607"/>
      <c r="Z104" s="16" t="s">
        <v>18</v>
      </c>
      <c r="AA104" s="784" t="str">
        <f>IF(AA57="","",AA57)</f>
        <v/>
      </c>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14"/>
      <c r="BA104"/>
      <c r="BB104"/>
      <c r="BC104"/>
      <c r="BD104"/>
      <c r="BE104"/>
      <c r="BF104"/>
      <c r="BG104"/>
      <c r="BH104"/>
      <c r="BI104"/>
      <c r="BJ104"/>
      <c r="BK104"/>
      <c r="BL104"/>
      <c r="BM104"/>
      <c r="BN104"/>
      <c r="BO104"/>
      <c r="BP104"/>
      <c r="BQ104"/>
      <c r="BR104"/>
      <c r="BS104"/>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row>
    <row r="105" spans="1:107" s="1" customFormat="1" ht="20.100000000000001" customHeight="1" thickBot="1">
      <c r="A105" s="17"/>
      <c r="B105" s="610" t="s">
        <v>19</v>
      </c>
      <c r="C105" s="611"/>
      <c r="D105" s="611"/>
      <c r="E105" s="611"/>
      <c r="F105" s="611"/>
      <c r="G105" s="611"/>
      <c r="H105" s="611"/>
      <c r="I105" s="611"/>
      <c r="J105" s="611"/>
      <c r="K105" s="611"/>
      <c r="L105" s="611"/>
      <c r="M105" s="611"/>
      <c r="N105" s="612" t="s">
        <v>16</v>
      </c>
      <c r="O105" s="612"/>
      <c r="P105" s="774" t="str">
        <f>IF(P58="","",P58)</f>
        <v/>
      </c>
      <c r="Q105" s="774"/>
      <c r="R105" s="774"/>
      <c r="S105" s="774"/>
      <c r="T105" s="774"/>
      <c r="U105" s="774"/>
      <c r="V105" s="774"/>
      <c r="W105" s="614" t="s">
        <v>17</v>
      </c>
      <c r="X105" s="614"/>
      <c r="Y105" s="614"/>
      <c r="Z105" s="18" t="s">
        <v>18</v>
      </c>
      <c r="AA105" s="779" t="str">
        <f>IF(AA58="","",AA58)</f>
        <v/>
      </c>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0"/>
      <c r="AY105" s="780"/>
      <c r="AZ105" s="19"/>
      <c r="BA105"/>
      <c r="BB105"/>
      <c r="BC105"/>
      <c r="BD105"/>
      <c r="BE105"/>
      <c r="BF105"/>
      <c r="BG105"/>
      <c r="BH105"/>
      <c r="BI105"/>
      <c r="BJ105"/>
      <c r="BK105"/>
      <c r="BL105"/>
      <c r="BM105"/>
      <c r="BN105"/>
      <c r="BO105"/>
      <c r="BP105"/>
      <c r="BQ105"/>
      <c r="BR105"/>
      <c r="BS105"/>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row>
    <row r="106" spans="1:107" s="1" customFormat="1" ht="9.9499999999999993" customHeight="1" thickBot="1">
      <c r="AL106" s="7"/>
      <c r="AM106" s="7"/>
      <c r="AN106" s="7"/>
      <c r="AO106" s="7"/>
      <c r="AP106" s="7"/>
      <c r="AQ106" s="7"/>
      <c r="AR106" s="7"/>
      <c r="AS106" s="7"/>
      <c r="AT106" s="7"/>
      <c r="AU106" s="7"/>
      <c r="AV106" s="7"/>
      <c r="AW106" s="7"/>
      <c r="AX106" s="7"/>
      <c r="AY106" s="7"/>
      <c r="AZ106" s="7"/>
      <c r="BA106" s="7"/>
      <c r="BB106" s="7"/>
      <c r="BC106" s="7"/>
      <c r="BD106" s="7"/>
      <c r="BE106" s="7"/>
      <c r="BF106" s="7"/>
    </row>
    <row r="107" spans="1:107" s="1" customFormat="1" ht="20.100000000000001" customHeight="1">
      <c r="A107" s="593" t="s">
        <v>71</v>
      </c>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775" t="str">
        <f>IF(AA16="","",AA16)</f>
        <v/>
      </c>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6"/>
      <c r="AY107" s="776"/>
      <c r="AZ107" s="20"/>
      <c r="BA107" s="7"/>
      <c r="BB107" s="529" t="s">
        <v>72</v>
      </c>
      <c r="BC107" s="529"/>
      <c r="BD107" s="529"/>
      <c r="BE107" s="529"/>
      <c r="BF107" s="529"/>
      <c r="BG107" s="529"/>
      <c r="BH107" s="529"/>
      <c r="BI107" s="529"/>
      <c r="BJ107" s="529"/>
      <c r="BK107" s="529"/>
      <c r="BL107" s="529"/>
      <c r="BM107" s="567" t="str">
        <f>IF(BM16="","",BM16)</f>
        <v/>
      </c>
      <c r="BN107" s="568"/>
      <c r="BO107" s="568"/>
      <c r="BP107" s="568"/>
      <c r="BQ107" s="568"/>
      <c r="BR107" s="568"/>
      <c r="BS107" s="568"/>
      <c r="BT107" s="568"/>
      <c r="BU107" s="568"/>
      <c r="BV107" s="568"/>
      <c r="BW107" s="568"/>
      <c r="BX107" s="568"/>
      <c r="BY107" s="568"/>
      <c r="BZ107" s="568"/>
      <c r="CA107" s="568"/>
      <c r="CB107" s="568"/>
      <c r="CC107" s="568"/>
      <c r="CD107" s="568"/>
      <c r="CE107" s="568"/>
      <c r="CF107" s="568"/>
      <c r="CG107" s="529" t="s">
        <v>73</v>
      </c>
    </row>
    <row r="108" spans="1:107" s="1" customFormat="1" ht="20.100000000000001" customHeight="1" thickBot="1">
      <c r="A108" s="596"/>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8"/>
      <c r="AA108" s="777"/>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21"/>
      <c r="BA108" s="7"/>
      <c r="BB108" s="529"/>
      <c r="BC108" s="529"/>
      <c r="BD108" s="529"/>
      <c r="BE108" s="529"/>
      <c r="BF108" s="529"/>
      <c r="BG108" s="529"/>
      <c r="BH108" s="529"/>
      <c r="BI108" s="529"/>
      <c r="BJ108" s="529"/>
      <c r="BK108" s="529"/>
      <c r="BL108" s="529"/>
      <c r="BM108" s="568"/>
      <c r="BN108" s="568"/>
      <c r="BO108" s="568"/>
      <c r="BP108" s="568"/>
      <c r="BQ108" s="568"/>
      <c r="BR108" s="568"/>
      <c r="BS108" s="568"/>
      <c r="BT108" s="568"/>
      <c r="BU108" s="568"/>
      <c r="BV108" s="568"/>
      <c r="BW108" s="568"/>
      <c r="BX108" s="568"/>
      <c r="BY108" s="568"/>
      <c r="BZ108" s="568"/>
      <c r="CA108" s="568"/>
      <c r="CB108" s="568"/>
      <c r="CC108" s="568"/>
      <c r="CD108" s="568"/>
      <c r="CE108" s="568"/>
      <c r="CF108" s="568"/>
      <c r="CG108" s="529"/>
      <c r="CI108" s="7"/>
      <c r="CJ108" s="7"/>
      <c r="CK108" s="7"/>
      <c r="CL108" s="7"/>
      <c r="CM108" s="57"/>
      <c r="CN108" s="7"/>
      <c r="CP108" s="7"/>
      <c r="CQ108" s="7"/>
      <c r="CR108" s="7"/>
      <c r="CS108" s="7"/>
      <c r="CT108" s="7"/>
      <c r="CU108" s="7"/>
      <c r="CV108" s="7"/>
      <c r="CW108" s="7"/>
      <c r="CX108" s="7"/>
      <c r="CY108" s="7"/>
      <c r="CZ108" s="7"/>
    </row>
    <row r="109" spans="1:107" s="1" customFormat="1" ht="9.9499999999999993" customHeight="1" thickBot="1">
      <c r="AH109" s="22"/>
      <c r="AI109" s="22"/>
      <c r="AJ109" s="22"/>
      <c r="AK109" s="22"/>
      <c r="AL109" s="22"/>
      <c r="AM109" s="22"/>
      <c r="AN109" s="22"/>
      <c r="AO109" s="22"/>
      <c r="AP109" s="22"/>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C109" s="72" t="s">
        <v>75</v>
      </c>
    </row>
    <row r="110" spans="1:107" s="1" customFormat="1" ht="20.100000000000001" customHeight="1">
      <c r="A110" s="768" t="s">
        <v>20</v>
      </c>
      <c r="B110" s="747"/>
      <c r="C110" s="747"/>
      <c r="D110" s="769" t="s">
        <v>21</v>
      </c>
      <c r="E110" s="770"/>
      <c r="F110" s="770"/>
      <c r="G110" s="770"/>
      <c r="H110" s="770"/>
      <c r="I110" s="771"/>
      <c r="J110" s="769" t="s">
        <v>22</v>
      </c>
      <c r="K110" s="770"/>
      <c r="L110" s="770"/>
      <c r="M110" s="770"/>
      <c r="N110" s="770"/>
      <c r="O110" s="770"/>
      <c r="P110" s="770"/>
      <c r="Q110" s="770"/>
      <c r="R110" s="770"/>
      <c r="S110" s="770"/>
      <c r="T110" s="770"/>
      <c r="U110" s="770"/>
      <c r="V110" s="770"/>
      <c r="W110" s="770"/>
      <c r="X110" s="770"/>
      <c r="Y110" s="770"/>
      <c r="Z110" s="770"/>
      <c r="AA110" s="770"/>
      <c r="AB110" s="770"/>
      <c r="AC110" s="770"/>
      <c r="AD110" s="770"/>
      <c r="AE110" s="770"/>
      <c r="AF110" s="770"/>
      <c r="AG110" s="770"/>
      <c r="AH110" s="770"/>
      <c r="AI110" s="770"/>
      <c r="AJ110" s="770"/>
      <c r="AK110" s="770"/>
      <c r="AL110" s="770"/>
      <c r="AM110" s="770"/>
      <c r="AN110" s="771"/>
      <c r="AO110" s="769" t="s">
        <v>23</v>
      </c>
      <c r="AP110" s="770"/>
      <c r="AQ110" s="770"/>
      <c r="AR110" s="770"/>
      <c r="AS110" s="770"/>
      <c r="AT110" s="770"/>
      <c r="AU110" s="770"/>
      <c r="AV110" s="771"/>
      <c r="AW110" s="772" t="s">
        <v>24</v>
      </c>
      <c r="AX110" s="773"/>
      <c r="AY110" s="773"/>
      <c r="AZ110" s="773"/>
      <c r="BA110" s="773"/>
      <c r="BB110" s="773"/>
      <c r="BC110" s="769" t="s">
        <v>25</v>
      </c>
      <c r="BD110" s="770"/>
      <c r="BE110" s="770"/>
      <c r="BF110" s="770"/>
      <c r="BG110" s="770"/>
      <c r="BH110" s="770"/>
      <c r="BI110" s="770"/>
      <c r="BJ110" s="770"/>
      <c r="BK110" s="771"/>
      <c r="BL110" s="746" t="s">
        <v>26</v>
      </c>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8"/>
      <c r="CH110" s="749" t="s">
        <v>27</v>
      </c>
      <c r="CI110" s="750"/>
      <c r="CJ110" s="750"/>
      <c r="CK110" s="750"/>
      <c r="CL110" s="750"/>
      <c r="CM110" s="750"/>
      <c r="CN110" s="750"/>
      <c r="CO110" s="750"/>
      <c r="CP110" s="750"/>
      <c r="CQ110" s="750"/>
      <c r="CR110" s="750"/>
      <c r="CS110" s="751"/>
      <c r="CT110" s="752" t="s">
        <v>56</v>
      </c>
      <c r="CU110" s="750"/>
      <c r="CV110" s="750"/>
      <c r="CW110" s="750"/>
      <c r="CX110" s="750"/>
      <c r="CY110" s="750"/>
      <c r="CZ110" s="750"/>
      <c r="DA110" s="750"/>
      <c r="DB110" s="750"/>
      <c r="DC110" s="751"/>
    </row>
    <row r="111" spans="1:107" s="1" customFormat="1" ht="18" customHeight="1">
      <c r="A111" s="544">
        <v>1</v>
      </c>
      <c r="B111" s="529"/>
      <c r="C111" s="561"/>
      <c r="D111" s="753" t="str">
        <f t="shared" ref="D111:D125" si="29">IF(D64="","",D64)</f>
        <v/>
      </c>
      <c r="E111" s="754"/>
      <c r="F111" s="755"/>
      <c r="G111" s="756" t="str">
        <f t="shared" ref="G111:G125" si="30">IF(G64="","",G64)</f>
        <v/>
      </c>
      <c r="H111" s="757"/>
      <c r="I111" s="758"/>
      <c r="J111" s="630" t="str">
        <f t="shared" ref="J111:J125" si="31">IF(J64="","",J64)</f>
        <v/>
      </c>
      <c r="K111" s="562"/>
      <c r="L111" s="562"/>
      <c r="M111" s="562" t="str">
        <f t="shared" ref="M111:M125" si="32">IF(M64="","",M64)</f>
        <v/>
      </c>
      <c r="N111" s="562"/>
      <c r="O111" s="562"/>
      <c r="P111" s="562" t="str">
        <f t="shared" ref="P111:P125" si="33">IF(P64="","",P64)</f>
        <v/>
      </c>
      <c r="Q111" s="562"/>
      <c r="R111" s="562"/>
      <c r="S111" s="562" t="str">
        <f t="shared" ref="S111:S125" si="34">IF(S64="","",S64)</f>
        <v/>
      </c>
      <c r="T111" s="562"/>
      <c r="U111" s="562"/>
      <c r="V111" s="562" t="str">
        <f t="shared" ref="V111:V125" si="35">IF(V64="","",V64)</f>
        <v/>
      </c>
      <c r="W111" s="562"/>
      <c r="X111" s="562"/>
      <c r="Y111" s="562" t="str">
        <f t="shared" ref="Y111:Y125" si="36">IF(Y64="","",Y64)</f>
        <v/>
      </c>
      <c r="Z111" s="562"/>
      <c r="AA111" s="562"/>
      <c r="AB111" s="562" t="str">
        <f t="shared" ref="AB111:AB125" si="37">IF(AB64="","",AB64)</f>
        <v/>
      </c>
      <c r="AC111" s="562"/>
      <c r="AD111" s="562"/>
      <c r="AE111" s="562" t="str">
        <f t="shared" ref="AE111:AE125" si="38">IF(AE64="","",AE64)</f>
        <v/>
      </c>
      <c r="AF111" s="562"/>
      <c r="AG111" s="562"/>
      <c r="AH111" s="562" t="str">
        <f t="shared" ref="AH111:AH125" si="39">IF(AH64="","",AH64)</f>
        <v/>
      </c>
      <c r="AI111" s="562"/>
      <c r="AJ111" s="562"/>
      <c r="AK111" s="562" t="str">
        <f t="shared" ref="AK111:AK125" si="40">IF(AK64="","",AK64)</f>
        <v/>
      </c>
      <c r="AL111" s="562"/>
      <c r="AM111" s="562"/>
      <c r="AN111" s="631" t="str">
        <f t="shared" ref="AN111:AO125" si="41">IF(AN64="","",AN64)</f>
        <v/>
      </c>
      <c r="AO111" s="765" t="str">
        <f t="shared" si="41"/>
        <v/>
      </c>
      <c r="AP111" s="766"/>
      <c r="AQ111" s="766"/>
      <c r="AR111" s="766"/>
      <c r="AS111" s="766"/>
      <c r="AT111" s="766"/>
      <c r="AU111" s="766"/>
      <c r="AV111" s="767"/>
      <c r="AW111" s="759" t="str">
        <f t="shared" ref="AW111:AW125" si="42">IF(AW64="","",AW64)</f>
        <v/>
      </c>
      <c r="AX111" s="760"/>
      <c r="AY111" s="760"/>
      <c r="AZ111" s="760" t="str">
        <f t="shared" ref="AZ111:AZ125" si="43">IF(AZ64="","",AZ64)</f>
        <v/>
      </c>
      <c r="BA111" s="760"/>
      <c r="BB111" s="761"/>
      <c r="BC111" s="762" t="str">
        <f t="shared" ref="BC111:BC125" si="44">IF(BC64="","",BC64)</f>
        <v/>
      </c>
      <c r="BD111" s="763"/>
      <c r="BE111" s="763"/>
      <c r="BF111" s="763" t="str">
        <f t="shared" ref="BF111:BF125" si="45">IF(BF64="","",BF64)</f>
        <v/>
      </c>
      <c r="BG111" s="763"/>
      <c r="BH111" s="763"/>
      <c r="BI111" s="763" t="str">
        <f t="shared" ref="BI111:BI125" si="46">IF(BI64="","",BI64)</f>
        <v/>
      </c>
      <c r="BJ111" s="763"/>
      <c r="BK111" s="764"/>
      <c r="BL111" s="736" t="str">
        <f t="shared" ref="BL111:BL129" si="47">IF(BL64="","",BL64)</f>
        <v/>
      </c>
      <c r="BM111" s="737"/>
      <c r="BN111" s="737"/>
      <c r="BO111" s="737" t="str">
        <f t="shared" ref="BO111:BO129" si="48">IF(BO64="","",BO64)</f>
        <v/>
      </c>
      <c r="BP111" s="737"/>
      <c r="BQ111" s="737"/>
      <c r="BR111" s="737" t="str">
        <f t="shared" ref="BR111:BR129" si="49">IF(BR64="","",BR64)</f>
        <v/>
      </c>
      <c r="BS111" s="737"/>
      <c r="BT111" s="737"/>
      <c r="BU111" s="737" t="str">
        <f t="shared" ref="BU111:BU129" si="50">IF(BU64="","",BU64)</f>
        <v/>
      </c>
      <c r="BV111" s="737"/>
      <c r="BW111" s="737"/>
      <c r="BX111" s="737" t="str">
        <f t="shared" ref="BX111:BX129" si="51">IF(BX64="","",BX64)</f>
        <v/>
      </c>
      <c r="BY111" s="737"/>
      <c r="BZ111" s="737"/>
      <c r="CA111" s="737" t="str">
        <f t="shared" ref="CA111:CA129" si="52">IF(CA64="","",CA64)</f>
        <v/>
      </c>
      <c r="CB111" s="737"/>
      <c r="CC111" s="737"/>
      <c r="CD111" s="737" t="str">
        <f t="shared" ref="CD111:CD129" si="53">IF(CD64="","",CD64)</f>
        <v/>
      </c>
      <c r="CE111" s="737"/>
      <c r="CF111" s="737"/>
      <c r="CG111" s="23"/>
      <c r="CH111" s="572" t="s">
        <v>28</v>
      </c>
      <c r="CI111" s="573"/>
      <c r="CJ111" s="738"/>
      <c r="CK111" s="739" t="s">
        <v>29</v>
      </c>
      <c r="CL111" s="573"/>
      <c r="CM111" s="738"/>
      <c r="CN111" s="739" t="s">
        <v>30</v>
      </c>
      <c r="CO111" s="740"/>
      <c r="CP111" s="741"/>
      <c r="CQ111" s="742" t="s">
        <v>31</v>
      </c>
      <c r="CR111" s="740"/>
      <c r="CS111" s="741"/>
      <c r="CT111" s="743" t="str">
        <f t="shared" ref="CT111:CT125" si="54">IF(CT64="","",CT64)</f>
        <v/>
      </c>
      <c r="CU111" s="744"/>
      <c r="CV111" s="744"/>
      <c r="CW111" s="744"/>
      <c r="CX111" s="744"/>
      <c r="CY111" s="744"/>
      <c r="CZ111" s="744"/>
      <c r="DA111" s="744"/>
      <c r="DB111" s="744"/>
      <c r="DC111" s="745"/>
    </row>
    <row r="112" spans="1:107" s="1" customFormat="1" ht="18" customHeight="1">
      <c r="A112" s="521">
        <v>2</v>
      </c>
      <c r="B112" s="519"/>
      <c r="C112" s="625"/>
      <c r="D112" s="562" t="str">
        <f t="shared" si="29"/>
        <v/>
      </c>
      <c r="E112" s="562"/>
      <c r="F112" s="562"/>
      <c r="G112" s="638" t="str">
        <f t="shared" si="30"/>
        <v/>
      </c>
      <c r="H112" s="639"/>
      <c r="I112" s="640"/>
      <c r="J112" s="630" t="str">
        <f t="shared" si="31"/>
        <v/>
      </c>
      <c r="K112" s="562"/>
      <c r="L112" s="562"/>
      <c r="M112" s="562" t="str">
        <f t="shared" si="32"/>
        <v/>
      </c>
      <c r="N112" s="562"/>
      <c r="O112" s="562"/>
      <c r="P112" s="562" t="str">
        <f t="shared" si="33"/>
        <v/>
      </c>
      <c r="Q112" s="562"/>
      <c r="R112" s="562"/>
      <c r="S112" s="562" t="str">
        <f t="shared" si="34"/>
        <v/>
      </c>
      <c r="T112" s="562"/>
      <c r="U112" s="562"/>
      <c r="V112" s="562" t="str">
        <f t="shared" si="35"/>
        <v/>
      </c>
      <c r="W112" s="562"/>
      <c r="X112" s="562"/>
      <c r="Y112" s="562" t="str">
        <f t="shared" si="36"/>
        <v/>
      </c>
      <c r="Z112" s="562"/>
      <c r="AA112" s="562"/>
      <c r="AB112" s="562" t="str">
        <f t="shared" si="37"/>
        <v/>
      </c>
      <c r="AC112" s="562"/>
      <c r="AD112" s="562"/>
      <c r="AE112" s="562" t="str">
        <f t="shared" si="38"/>
        <v/>
      </c>
      <c r="AF112" s="562"/>
      <c r="AG112" s="562"/>
      <c r="AH112" s="562" t="str">
        <f t="shared" si="39"/>
        <v/>
      </c>
      <c r="AI112" s="562"/>
      <c r="AJ112" s="562"/>
      <c r="AK112" s="562" t="str">
        <f t="shared" si="40"/>
        <v/>
      </c>
      <c r="AL112" s="562"/>
      <c r="AM112" s="562"/>
      <c r="AN112" s="631" t="str">
        <f t="shared" si="41"/>
        <v/>
      </c>
      <c r="AO112" s="632" t="str">
        <f t="shared" si="41"/>
        <v/>
      </c>
      <c r="AP112" s="633"/>
      <c r="AQ112" s="633" t="str">
        <f t="shared" ref="AQ112:AQ125" si="55">IF(AQ65="","",AQ65)</f>
        <v/>
      </c>
      <c r="AR112" s="633"/>
      <c r="AS112" s="633"/>
      <c r="AT112" s="633" t="str">
        <f t="shared" ref="AT112:AT125" si="56">IF(AT65="","",AT65)</f>
        <v/>
      </c>
      <c r="AU112" s="633"/>
      <c r="AV112" s="634"/>
      <c r="AW112" s="635" t="str">
        <f t="shared" si="42"/>
        <v/>
      </c>
      <c r="AX112" s="636"/>
      <c r="AY112" s="636"/>
      <c r="AZ112" s="636" t="str">
        <f t="shared" si="43"/>
        <v/>
      </c>
      <c r="BA112" s="636"/>
      <c r="BB112" s="637"/>
      <c r="BC112" s="545" t="str">
        <f t="shared" si="44"/>
        <v/>
      </c>
      <c r="BD112" s="546"/>
      <c r="BE112" s="546"/>
      <c r="BF112" s="546" t="str">
        <f t="shared" si="45"/>
        <v/>
      </c>
      <c r="BG112" s="546"/>
      <c r="BH112" s="546"/>
      <c r="BI112" s="546" t="str">
        <f t="shared" si="46"/>
        <v/>
      </c>
      <c r="BJ112" s="546"/>
      <c r="BK112" s="547"/>
      <c r="BL112" s="548" t="str">
        <f t="shared" si="47"/>
        <v/>
      </c>
      <c r="BM112" s="549"/>
      <c r="BN112" s="549"/>
      <c r="BO112" s="549" t="str">
        <f t="shared" si="48"/>
        <v/>
      </c>
      <c r="BP112" s="549"/>
      <c r="BQ112" s="549"/>
      <c r="BR112" s="549" t="str">
        <f t="shared" si="49"/>
        <v/>
      </c>
      <c r="BS112" s="549"/>
      <c r="BT112" s="549"/>
      <c r="BU112" s="549" t="str">
        <f t="shared" si="50"/>
        <v/>
      </c>
      <c r="BV112" s="549"/>
      <c r="BW112" s="549"/>
      <c r="BX112" s="549" t="str">
        <f t="shared" si="51"/>
        <v/>
      </c>
      <c r="BY112" s="549"/>
      <c r="BZ112" s="549"/>
      <c r="CA112" s="549" t="str">
        <f t="shared" si="52"/>
        <v/>
      </c>
      <c r="CB112" s="549"/>
      <c r="CC112" s="549"/>
      <c r="CD112" s="549" t="str">
        <f t="shared" si="53"/>
        <v/>
      </c>
      <c r="CE112" s="549"/>
      <c r="CF112" s="549"/>
      <c r="CG112" s="24"/>
      <c r="CH112" s="521" t="s">
        <v>28</v>
      </c>
      <c r="CI112" s="519"/>
      <c r="CJ112" s="520"/>
      <c r="CK112" s="513" t="s">
        <v>29</v>
      </c>
      <c r="CL112" s="519"/>
      <c r="CM112" s="520"/>
      <c r="CN112" s="513" t="s">
        <v>30</v>
      </c>
      <c r="CO112" s="514"/>
      <c r="CP112" s="515"/>
      <c r="CQ112" s="516" t="s">
        <v>31</v>
      </c>
      <c r="CR112" s="514"/>
      <c r="CS112" s="515"/>
      <c r="CT112" s="534" t="str">
        <f t="shared" si="54"/>
        <v/>
      </c>
      <c r="CU112" s="535"/>
      <c r="CV112" s="535"/>
      <c r="CW112" s="535"/>
      <c r="CX112" s="535"/>
      <c r="CY112" s="535"/>
      <c r="CZ112" s="535"/>
      <c r="DA112" s="535"/>
      <c r="DB112" s="535"/>
      <c r="DC112" s="536"/>
    </row>
    <row r="113" spans="1:107" s="1" customFormat="1" ht="18" customHeight="1">
      <c r="A113" s="544">
        <v>3</v>
      </c>
      <c r="B113" s="529"/>
      <c r="C113" s="561"/>
      <c r="D113" s="626" t="str">
        <f t="shared" si="29"/>
        <v/>
      </c>
      <c r="E113" s="626"/>
      <c r="F113" s="626"/>
      <c r="G113" s="627" t="str">
        <f t="shared" si="30"/>
        <v/>
      </c>
      <c r="H113" s="628"/>
      <c r="I113" s="629"/>
      <c r="J113" s="630" t="str">
        <f t="shared" si="31"/>
        <v/>
      </c>
      <c r="K113" s="562"/>
      <c r="L113" s="562"/>
      <c r="M113" s="562" t="str">
        <f t="shared" si="32"/>
        <v/>
      </c>
      <c r="N113" s="562"/>
      <c r="O113" s="562"/>
      <c r="P113" s="562" t="str">
        <f t="shared" si="33"/>
        <v/>
      </c>
      <c r="Q113" s="562"/>
      <c r="R113" s="562"/>
      <c r="S113" s="562" t="str">
        <f t="shared" si="34"/>
        <v/>
      </c>
      <c r="T113" s="562"/>
      <c r="U113" s="562"/>
      <c r="V113" s="562" t="str">
        <f t="shared" si="35"/>
        <v/>
      </c>
      <c r="W113" s="562"/>
      <c r="X113" s="562"/>
      <c r="Y113" s="562" t="str">
        <f t="shared" si="36"/>
        <v/>
      </c>
      <c r="Z113" s="562"/>
      <c r="AA113" s="562"/>
      <c r="AB113" s="562" t="str">
        <f t="shared" si="37"/>
        <v/>
      </c>
      <c r="AC113" s="562"/>
      <c r="AD113" s="562"/>
      <c r="AE113" s="562" t="str">
        <f t="shared" si="38"/>
        <v/>
      </c>
      <c r="AF113" s="562"/>
      <c r="AG113" s="562"/>
      <c r="AH113" s="562" t="str">
        <f t="shared" si="39"/>
        <v/>
      </c>
      <c r="AI113" s="562"/>
      <c r="AJ113" s="562"/>
      <c r="AK113" s="562" t="str">
        <f t="shared" si="40"/>
        <v/>
      </c>
      <c r="AL113" s="562"/>
      <c r="AM113" s="562"/>
      <c r="AN113" s="631" t="str">
        <f t="shared" si="41"/>
        <v/>
      </c>
      <c r="AO113" s="632" t="str">
        <f t="shared" si="41"/>
        <v/>
      </c>
      <c r="AP113" s="633"/>
      <c r="AQ113" s="633" t="str">
        <f t="shared" si="55"/>
        <v/>
      </c>
      <c r="AR113" s="633"/>
      <c r="AS113" s="633"/>
      <c r="AT113" s="633" t="str">
        <f t="shared" si="56"/>
        <v/>
      </c>
      <c r="AU113" s="633"/>
      <c r="AV113" s="634"/>
      <c r="AW113" s="635" t="str">
        <f t="shared" si="42"/>
        <v/>
      </c>
      <c r="AX113" s="636"/>
      <c r="AY113" s="636"/>
      <c r="AZ113" s="636" t="str">
        <f t="shared" si="43"/>
        <v/>
      </c>
      <c r="BA113" s="636"/>
      <c r="BB113" s="637"/>
      <c r="BC113" s="545" t="str">
        <f t="shared" si="44"/>
        <v/>
      </c>
      <c r="BD113" s="546"/>
      <c r="BE113" s="546"/>
      <c r="BF113" s="546" t="str">
        <f t="shared" si="45"/>
        <v/>
      </c>
      <c r="BG113" s="546"/>
      <c r="BH113" s="546"/>
      <c r="BI113" s="546" t="str">
        <f t="shared" si="46"/>
        <v/>
      </c>
      <c r="BJ113" s="546"/>
      <c r="BK113" s="547"/>
      <c r="BL113" s="548" t="str">
        <f t="shared" si="47"/>
        <v/>
      </c>
      <c r="BM113" s="549"/>
      <c r="BN113" s="549"/>
      <c r="BO113" s="549" t="str">
        <f t="shared" si="48"/>
        <v/>
      </c>
      <c r="BP113" s="549"/>
      <c r="BQ113" s="549"/>
      <c r="BR113" s="549" t="str">
        <f t="shared" si="49"/>
        <v/>
      </c>
      <c r="BS113" s="549"/>
      <c r="BT113" s="549"/>
      <c r="BU113" s="549" t="str">
        <f t="shared" si="50"/>
        <v/>
      </c>
      <c r="BV113" s="549"/>
      <c r="BW113" s="549"/>
      <c r="BX113" s="549" t="str">
        <f t="shared" si="51"/>
        <v/>
      </c>
      <c r="BY113" s="549"/>
      <c r="BZ113" s="549"/>
      <c r="CA113" s="549" t="str">
        <f t="shared" si="52"/>
        <v/>
      </c>
      <c r="CB113" s="549"/>
      <c r="CC113" s="549"/>
      <c r="CD113" s="549" t="str">
        <f t="shared" si="53"/>
        <v/>
      </c>
      <c r="CE113" s="549"/>
      <c r="CF113" s="549"/>
      <c r="CG113" s="24"/>
      <c r="CH113" s="544" t="s">
        <v>28</v>
      </c>
      <c r="CI113" s="529"/>
      <c r="CJ113" s="530"/>
      <c r="CK113" s="528" t="s">
        <v>29</v>
      </c>
      <c r="CL113" s="529"/>
      <c r="CM113" s="530"/>
      <c r="CN113" s="528" t="s">
        <v>30</v>
      </c>
      <c r="CO113" s="531"/>
      <c r="CP113" s="532"/>
      <c r="CQ113" s="533" t="s">
        <v>31</v>
      </c>
      <c r="CR113" s="531"/>
      <c r="CS113" s="532"/>
      <c r="CT113" s="534" t="str">
        <f t="shared" si="54"/>
        <v/>
      </c>
      <c r="CU113" s="535"/>
      <c r="CV113" s="535"/>
      <c r="CW113" s="535"/>
      <c r="CX113" s="535"/>
      <c r="CY113" s="535"/>
      <c r="CZ113" s="535"/>
      <c r="DA113" s="535"/>
      <c r="DB113" s="535"/>
      <c r="DC113" s="536"/>
    </row>
    <row r="114" spans="1:107" s="1" customFormat="1" ht="18" customHeight="1">
      <c r="A114" s="521">
        <v>4</v>
      </c>
      <c r="B114" s="519"/>
      <c r="C114" s="625"/>
      <c r="D114" s="562" t="str">
        <f t="shared" si="29"/>
        <v/>
      </c>
      <c r="E114" s="562"/>
      <c r="F114" s="562"/>
      <c r="G114" s="638" t="str">
        <f t="shared" si="30"/>
        <v/>
      </c>
      <c r="H114" s="639"/>
      <c r="I114" s="640"/>
      <c r="J114" s="630" t="str">
        <f t="shared" si="31"/>
        <v/>
      </c>
      <c r="K114" s="562"/>
      <c r="L114" s="562"/>
      <c r="M114" s="562" t="str">
        <f t="shared" si="32"/>
        <v/>
      </c>
      <c r="N114" s="562"/>
      <c r="O114" s="562"/>
      <c r="P114" s="562" t="str">
        <f t="shared" si="33"/>
        <v/>
      </c>
      <c r="Q114" s="562"/>
      <c r="R114" s="562"/>
      <c r="S114" s="562" t="str">
        <f t="shared" si="34"/>
        <v/>
      </c>
      <c r="T114" s="562"/>
      <c r="U114" s="562"/>
      <c r="V114" s="562" t="str">
        <f t="shared" si="35"/>
        <v/>
      </c>
      <c r="W114" s="562"/>
      <c r="X114" s="562"/>
      <c r="Y114" s="562" t="str">
        <f t="shared" si="36"/>
        <v/>
      </c>
      <c r="Z114" s="562"/>
      <c r="AA114" s="562"/>
      <c r="AB114" s="562" t="str">
        <f t="shared" si="37"/>
        <v/>
      </c>
      <c r="AC114" s="562"/>
      <c r="AD114" s="562"/>
      <c r="AE114" s="562" t="str">
        <f t="shared" si="38"/>
        <v/>
      </c>
      <c r="AF114" s="562"/>
      <c r="AG114" s="562"/>
      <c r="AH114" s="562" t="str">
        <f t="shared" si="39"/>
        <v/>
      </c>
      <c r="AI114" s="562"/>
      <c r="AJ114" s="562"/>
      <c r="AK114" s="562" t="str">
        <f t="shared" si="40"/>
        <v/>
      </c>
      <c r="AL114" s="562"/>
      <c r="AM114" s="562"/>
      <c r="AN114" s="631" t="str">
        <f t="shared" si="41"/>
        <v/>
      </c>
      <c r="AO114" s="632" t="str">
        <f t="shared" si="41"/>
        <v/>
      </c>
      <c r="AP114" s="633"/>
      <c r="AQ114" s="633" t="str">
        <f t="shared" si="55"/>
        <v/>
      </c>
      <c r="AR114" s="633"/>
      <c r="AS114" s="633"/>
      <c r="AT114" s="633" t="str">
        <f t="shared" si="56"/>
        <v/>
      </c>
      <c r="AU114" s="633"/>
      <c r="AV114" s="634"/>
      <c r="AW114" s="635" t="str">
        <f t="shared" si="42"/>
        <v/>
      </c>
      <c r="AX114" s="636"/>
      <c r="AY114" s="636"/>
      <c r="AZ114" s="636" t="str">
        <f t="shared" si="43"/>
        <v/>
      </c>
      <c r="BA114" s="636"/>
      <c r="BB114" s="637"/>
      <c r="BC114" s="545" t="str">
        <f t="shared" si="44"/>
        <v/>
      </c>
      <c r="BD114" s="546"/>
      <c r="BE114" s="546"/>
      <c r="BF114" s="546" t="str">
        <f t="shared" si="45"/>
        <v/>
      </c>
      <c r="BG114" s="546"/>
      <c r="BH114" s="546"/>
      <c r="BI114" s="546" t="str">
        <f t="shared" si="46"/>
        <v/>
      </c>
      <c r="BJ114" s="546"/>
      <c r="BK114" s="547"/>
      <c r="BL114" s="548" t="str">
        <f t="shared" si="47"/>
        <v/>
      </c>
      <c r="BM114" s="549"/>
      <c r="BN114" s="549"/>
      <c r="BO114" s="549" t="str">
        <f t="shared" si="48"/>
        <v/>
      </c>
      <c r="BP114" s="549"/>
      <c r="BQ114" s="549"/>
      <c r="BR114" s="549" t="str">
        <f t="shared" si="49"/>
        <v/>
      </c>
      <c r="BS114" s="549"/>
      <c r="BT114" s="549"/>
      <c r="BU114" s="549" t="str">
        <f t="shared" si="50"/>
        <v/>
      </c>
      <c r="BV114" s="549"/>
      <c r="BW114" s="549"/>
      <c r="BX114" s="549" t="str">
        <f t="shared" si="51"/>
        <v/>
      </c>
      <c r="BY114" s="549"/>
      <c r="BZ114" s="549"/>
      <c r="CA114" s="549" t="str">
        <f t="shared" si="52"/>
        <v/>
      </c>
      <c r="CB114" s="549"/>
      <c r="CC114" s="549"/>
      <c r="CD114" s="549" t="str">
        <f t="shared" si="53"/>
        <v/>
      </c>
      <c r="CE114" s="549"/>
      <c r="CF114" s="549"/>
      <c r="CG114" s="24"/>
      <c r="CH114" s="521" t="s">
        <v>28</v>
      </c>
      <c r="CI114" s="519"/>
      <c r="CJ114" s="520"/>
      <c r="CK114" s="513" t="s">
        <v>29</v>
      </c>
      <c r="CL114" s="519"/>
      <c r="CM114" s="520"/>
      <c r="CN114" s="513" t="s">
        <v>30</v>
      </c>
      <c r="CO114" s="514"/>
      <c r="CP114" s="515"/>
      <c r="CQ114" s="516" t="s">
        <v>31</v>
      </c>
      <c r="CR114" s="514"/>
      <c r="CS114" s="515"/>
      <c r="CT114" s="534" t="str">
        <f t="shared" si="54"/>
        <v/>
      </c>
      <c r="CU114" s="535"/>
      <c r="CV114" s="535"/>
      <c r="CW114" s="535"/>
      <c r="CX114" s="535"/>
      <c r="CY114" s="535"/>
      <c r="CZ114" s="535"/>
      <c r="DA114" s="535"/>
      <c r="DB114" s="535"/>
      <c r="DC114" s="536"/>
    </row>
    <row r="115" spans="1:107" s="1" customFormat="1" ht="18" customHeight="1">
      <c r="A115" s="544">
        <v>5</v>
      </c>
      <c r="B115" s="529"/>
      <c r="C115" s="561"/>
      <c r="D115" s="626" t="str">
        <f t="shared" si="29"/>
        <v/>
      </c>
      <c r="E115" s="626"/>
      <c r="F115" s="626"/>
      <c r="G115" s="627" t="str">
        <f t="shared" si="30"/>
        <v/>
      </c>
      <c r="H115" s="628"/>
      <c r="I115" s="629"/>
      <c r="J115" s="630" t="str">
        <f t="shared" si="31"/>
        <v/>
      </c>
      <c r="K115" s="562"/>
      <c r="L115" s="562"/>
      <c r="M115" s="562" t="str">
        <f t="shared" si="32"/>
        <v/>
      </c>
      <c r="N115" s="562"/>
      <c r="O115" s="562"/>
      <c r="P115" s="562" t="str">
        <f t="shared" si="33"/>
        <v/>
      </c>
      <c r="Q115" s="562"/>
      <c r="R115" s="562"/>
      <c r="S115" s="562" t="str">
        <f t="shared" si="34"/>
        <v/>
      </c>
      <c r="T115" s="562"/>
      <c r="U115" s="562"/>
      <c r="V115" s="562" t="str">
        <f t="shared" si="35"/>
        <v/>
      </c>
      <c r="W115" s="562"/>
      <c r="X115" s="562"/>
      <c r="Y115" s="562" t="str">
        <f t="shared" si="36"/>
        <v/>
      </c>
      <c r="Z115" s="562"/>
      <c r="AA115" s="562"/>
      <c r="AB115" s="562" t="str">
        <f t="shared" si="37"/>
        <v/>
      </c>
      <c r="AC115" s="562"/>
      <c r="AD115" s="562"/>
      <c r="AE115" s="562" t="str">
        <f t="shared" si="38"/>
        <v/>
      </c>
      <c r="AF115" s="562"/>
      <c r="AG115" s="562"/>
      <c r="AH115" s="562" t="str">
        <f t="shared" si="39"/>
        <v/>
      </c>
      <c r="AI115" s="562"/>
      <c r="AJ115" s="562"/>
      <c r="AK115" s="562" t="str">
        <f t="shared" si="40"/>
        <v/>
      </c>
      <c r="AL115" s="562"/>
      <c r="AM115" s="562"/>
      <c r="AN115" s="631" t="str">
        <f t="shared" si="41"/>
        <v/>
      </c>
      <c r="AO115" s="632" t="str">
        <f t="shared" si="41"/>
        <v/>
      </c>
      <c r="AP115" s="633"/>
      <c r="AQ115" s="633" t="str">
        <f t="shared" si="55"/>
        <v/>
      </c>
      <c r="AR115" s="633"/>
      <c r="AS115" s="633"/>
      <c r="AT115" s="633" t="str">
        <f t="shared" si="56"/>
        <v/>
      </c>
      <c r="AU115" s="633"/>
      <c r="AV115" s="634"/>
      <c r="AW115" s="635" t="str">
        <f t="shared" si="42"/>
        <v/>
      </c>
      <c r="AX115" s="636"/>
      <c r="AY115" s="636"/>
      <c r="AZ115" s="636" t="str">
        <f t="shared" si="43"/>
        <v/>
      </c>
      <c r="BA115" s="636"/>
      <c r="BB115" s="637"/>
      <c r="BC115" s="545" t="str">
        <f t="shared" si="44"/>
        <v/>
      </c>
      <c r="BD115" s="546"/>
      <c r="BE115" s="546"/>
      <c r="BF115" s="546" t="str">
        <f t="shared" si="45"/>
        <v/>
      </c>
      <c r="BG115" s="546"/>
      <c r="BH115" s="546"/>
      <c r="BI115" s="546" t="str">
        <f t="shared" si="46"/>
        <v/>
      </c>
      <c r="BJ115" s="546"/>
      <c r="BK115" s="547"/>
      <c r="BL115" s="548" t="str">
        <f t="shared" si="47"/>
        <v/>
      </c>
      <c r="BM115" s="549"/>
      <c r="BN115" s="549"/>
      <c r="BO115" s="549" t="str">
        <f t="shared" si="48"/>
        <v/>
      </c>
      <c r="BP115" s="549"/>
      <c r="BQ115" s="549"/>
      <c r="BR115" s="549" t="str">
        <f t="shared" si="49"/>
        <v/>
      </c>
      <c r="BS115" s="549"/>
      <c r="BT115" s="549"/>
      <c r="BU115" s="549" t="str">
        <f t="shared" si="50"/>
        <v/>
      </c>
      <c r="BV115" s="549"/>
      <c r="BW115" s="549"/>
      <c r="BX115" s="549" t="str">
        <f t="shared" si="51"/>
        <v/>
      </c>
      <c r="BY115" s="549"/>
      <c r="BZ115" s="549"/>
      <c r="CA115" s="549" t="str">
        <f t="shared" si="52"/>
        <v/>
      </c>
      <c r="CB115" s="549"/>
      <c r="CC115" s="549"/>
      <c r="CD115" s="549" t="str">
        <f t="shared" si="53"/>
        <v/>
      </c>
      <c r="CE115" s="549"/>
      <c r="CF115" s="549"/>
      <c r="CG115" s="24"/>
      <c r="CH115" s="544" t="s">
        <v>28</v>
      </c>
      <c r="CI115" s="529"/>
      <c r="CJ115" s="530"/>
      <c r="CK115" s="528" t="s">
        <v>29</v>
      </c>
      <c r="CL115" s="529"/>
      <c r="CM115" s="530"/>
      <c r="CN115" s="528" t="s">
        <v>30</v>
      </c>
      <c r="CO115" s="531"/>
      <c r="CP115" s="532"/>
      <c r="CQ115" s="533" t="s">
        <v>31</v>
      </c>
      <c r="CR115" s="531"/>
      <c r="CS115" s="532"/>
      <c r="CT115" s="534" t="str">
        <f t="shared" si="54"/>
        <v/>
      </c>
      <c r="CU115" s="535"/>
      <c r="CV115" s="535"/>
      <c r="CW115" s="535"/>
      <c r="CX115" s="535"/>
      <c r="CY115" s="535"/>
      <c r="CZ115" s="535"/>
      <c r="DA115" s="535"/>
      <c r="DB115" s="535"/>
      <c r="DC115" s="536"/>
    </row>
    <row r="116" spans="1:107" s="1" customFormat="1" ht="18" customHeight="1">
      <c r="A116" s="521">
        <v>6</v>
      </c>
      <c r="B116" s="519"/>
      <c r="C116" s="625"/>
      <c r="D116" s="562" t="str">
        <f t="shared" si="29"/>
        <v/>
      </c>
      <c r="E116" s="562"/>
      <c r="F116" s="562"/>
      <c r="G116" s="638" t="str">
        <f t="shared" si="30"/>
        <v/>
      </c>
      <c r="H116" s="639"/>
      <c r="I116" s="640"/>
      <c r="J116" s="630" t="str">
        <f t="shared" si="31"/>
        <v/>
      </c>
      <c r="K116" s="562"/>
      <c r="L116" s="562"/>
      <c r="M116" s="562" t="str">
        <f t="shared" si="32"/>
        <v/>
      </c>
      <c r="N116" s="562"/>
      <c r="O116" s="562"/>
      <c r="P116" s="562" t="str">
        <f t="shared" si="33"/>
        <v/>
      </c>
      <c r="Q116" s="562"/>
      <c r="R116" s="562"/>
      <c r="S116" s="562" t="str">
        <f t="shared" si="34"/>
        <v/>
      </c>
      <c r="T116" s="562"/>
      <c r="U116" s="562"/>
      <c r="V116" s="562" t="str">
        <f t="shared" si="35"/>
        <v/>
      </c>
      <c r="W116" s="562"/>
      <c r="X116" s="562"/>
      <c r="Y116" s="562" t="str">
        <f t="shared" si="36"/>
        <v/>
      </c>
      <c r="Z116" s="562"/>
      <c r="AA116" s="562"/>
      <c r="AB116" s="562" t="str">
        <f t="shared" si="37"/>
        <v/>
      </c>
      <c r="AC116" s="562"/>
      <c r="AD116" s="562"/>
      <c r="AE116" s="562" t="str">
        <f t="shared" si="38"/>
        <v/>
      </c>
      <c r="AF116" s="562"/>
      <c r="AG116" s="562"/>
      <c r="AH116" s="562" t="str">
        <f t="shared" si="39"/>
        <v/>
      </c>
      <c r="AI116" s="562"/>
      <c r="AJ116" s="562"/>
      <c r="AK116" s="562" t="str">
        <f t="shared" si="40"/>
        <v/>
      </c>
      <c r="AL116" s="562"/>
      <c r="AM116" s="562"/>
      <c r="AN116" s="631" t="str">
        <f t="shared" si="41"/>
        <v/>
      </c>
      <c r="AO116" s="632" t="str">
        <f t="shared" si="41"/>
        <v/>
      </c>
      <c r="AP116" s="633"/>
      <c r="AQ116" s="633" t="str">
        <f t="shared" si="55"/>
        <v/>
      </c>
      <c r="AR116" s="633"/>
      <c r="AS116" s="633"/>
      <c r="AT116" s="633" t="str">
        <f t="shared" si="56"/>
        <v/>
      </c>
      <c r="AU116" s="633"/>
      <c r="AV116" s="634"/>
      <c r="AW116" s="635" t="str">
        <f t="shared" si="42"/>
        <v/>
      </c>
      <c r="AX116" s="636"/>
      <c r="AY116" s="636"/>
      <c r="AZ116" s="636" t="str">
        <f t="shared" si="43"/>
        <v/>
      </c>
      <c r="BA116" s="636"/>
      <c r="BB116" s="637"/>
      <c r="BC116" s="545" t="str">
        <f t="shared" si="44"/>
        <v/>
      </c>
      <c r="BD116" s="546"/>
      <c r="BE116" s="546"/>
      <c r="BF116" s="546" t="str">
        <f t="shared" si="45"/>
        <v/>
      </c>
      <c r="BG116" s="546"/>
      <c r="BH116" s="546"/>
      <c r="BI116" s="546" t="str">
        <f t="shared" si="46"/>
        <v/>
      </c>
      <c r="BJ116" s="546"/>
      <c r="BK116" s="547"/>
      <c r="BL116" s="548" t="str">
        <f t="shared" si="47"/>
        <v/>
      </c>
      <c r="BM116" s="549"/>
      <c r="BN116" s="549"/>
      <c r="BO116" s="549" t="str">
        <f t="shared" si="48"/>
        <v/>
      </c>
      <c r="BP116" s="549"/>
      <c r="BQ116" s="549"/>
      <c r="BR116" s="549" t="str">
        <f t="shared" si="49"/>
        <v/>
      </c>
      <c r="BS116" s="549"/>
      <c r="BT116" s="549"/>
      <c r="BU116" s="549" t="str">
        <f t="shared" si="50"/>
        <v/>
      </c>
      <c r="BV116" s="549"/>
      <c r="BW116" s="549"/>
      <c r="BX116" s="549" t="str">
        <f t="shared" si="51"/>
        <v/>
      </c>
      <c r="BY116" s="549"/>
      <c r="BZ116" s="549"/>
      <c r="CA116" s="549" t="str">
        <f t="shared" si="52"/>
        <v/>
      </c>
      <c r="CB116" s="549"/>
      <c r="CC116" s="549"/>
      <c r="CD116" s="549" t="str">
        <f t="shared" si="53"/>
        <v/>
      </c>
      <c r="CE116" s="549"/>
      <c r="CF116" s="549"/>
      <c r="CG116" s="24"/>
      <c r="CH116" s="521" t="s">
        <v>28</v>
      </c>
      <c r="CI116" s="519"/>
      <c r="CJ116" s="520"/>
      <c r="CK116" s="513" t="s">
        <v>29</v>
      </c>
      <c r="CL116" s="519"/>
      <c r="CM116" s="520"/>
      <c r="CN116" s="513" t="s">
        <v>30</v>
      </c>
      <c r="CO116" s="514"/>
      <c r="CP116" s="515"/>
      <c r="CQ116" s="516" t="s">
        <v>31</v>
      </c>
      <c r="CR116" s="514"/>
      <c r="CS116" s="515"/>
      <c r="CT116" s="534" t="str">
        <f t="shared" si="54"/>
        <v/>
      </c>
      <c r="CU116" s="535"/>
      <c r="CV116" s="535"/>
      <c r="CW116" s="535"/>
      <c r="CX116" s="535"/>
      <c r="CY116" s="535"/>
      <c r="CZ116" s="535"/>
      <c r="DA116" s="535"/>
      <c r="DB116" s="535"/>
      <c r="DC116" s="536"/>
    </row>
    <row r="117" spans="1:107" s="1" customFormat="1" ht="18" customHeight="1">
      <c r="A117" s="544">
        <v>7</v>
      </c>
      <c r="B117" s="529"/>
      <c r="C117" s="561"/>
      <c r="D117" s="562" t="str">
        <f t="shared" si="29"/>
        <v/>
      </c>
      <c r="E117" s="562"/>
      <c r="F117" s="562"/>
      <c r="G117" s="638" t="str">
        <f t="shared" si="30"/>
        <v/>
      </c>
      <c r="H117" s="639"/>
      <c r="I117" s="640"/>
      <c r="J117" s="630" t="str">
        <f t="shared" si="31"/>
        <v/>
      </c>
      <c r="K117" s="562"/>
      <c r="L117" s="562"/>
      <c r="M117" s="562" t="str">
        <f t="shared" si="32"/>
        <v/>
      </c>
      <c r="N117" s="562"/>
      <c r="O117" s="562"/>
      <c r="P117" s="562" t="str">
        <f t="shared" si="33"/>
        <v/>
      </c>
      <c r="Q117" s="562"/>
      <c r="R117" s="562"/>
      <c r="S117" s="562" t="str">
        <f t="shared" si="34"/>
        <v/>
      </c>
      <c r="T117" s="562"/>
      <c r="U117" s="562"/>
      <c r="V117" s="562" t="str">
        <f t="shared" si="35"/>
        <v/>
      </c>
      <c r="W117" s="562"/>
      <c r="X117" s="562"/>
      <c r="Y117" s="562" t="str">
        <f t="shared" si="36"/>
        <v/>
      </c>
      <c r="Z117" s="562"/>
      <c r="AA117" s="562"/>
      <c r="AB117" s="562" t="str">
        <f t="shared" si="37"/>
        <v/>
      </c>
      <c r="AC117" s="562"/>
      <c r="AD117" s="562"/>
      <c r="AE117" s="562" t="str">
        <f t="shared" si="38"/>
        <v/>
      </c>
      <c r="AF117" s="562"/>
      <c r="AG117" s="562"/>
      <c r="AH117" s="562" t="str">
        <f t="shared" si="39"/>
        <v/>
      </c>
      <c r="AI117" s="562"/>
      <c r="AJ117" s="562"/>
      <c r="AK117" s="562" t="str">
        <f t="shared" si="40"/>
        <v/>
      </c>
      <c r="AL117" s="562"/>
      <c r="AM117" s="562"/>
      <c r="AN117" s="631" t="str">
        <f t="shared" si="41"/>
        <v/>
      </c>
      <c r="AO117" s="632" t="str">
        <f t="shared" si="41"/>
        <v/>
      </c>
      <c r="AP117" s="633"/>
      <c r="AQ117" s="633" t="str">
        <f t="shared" si="55"/>
        <v/>
      </c>
      <c r="AR117" s="633"/>
      <c r="AS117" s="633"/>
      <c r="AT117" s="633" t="str">
        <f t="shared" si="56"/>
        <v/>
      </c>
      <c r="AU117" s="633"/>
      <c r="AV117" s="634"/>
      <c r="AW117" s="635" t="str">
        <f t="shared" si="42"/>
        <v/>
      </c>
      <c r="AX117" s="636"/>
      <c r="AY117" s="636"/>
      <c r="AZ117" s="636" t="str">
        <f t="shared" si="43"/>
        <v/>
      </c>
      <c r="BA117" s="636"/>
      <c r="BB117" s="637"/>
      <c r="BC117" s="545" t="str">
        <f t="shared" si="44"/>
        <v/>
      </c>
      <c r="BD117" s="546"/>
      <c r="BE117" s="546"/>
      <c r="BF117" s="546" t="str">
        <f t="shared" si="45"/>
        <v/>
      </c>
      <c r="BG117" s="546"/>
      <c r="BH117" s="546"/>
      <c r="BI117" s="546" t="str">
        <f t="shared" si="46"/>
        <v/>
      </c>
      <c r="BJ117" s="546"/>
      <c r="BK117" s="547"/>
      <c r="BL117" s="548" t="str">
        <f t="shared" si="47"/>
        <v/>
      </c>
      <c r="BM117" s="549"/>
      <c r="BN117" s="549"/>
      <c r="BO117" s="549" t="str">
        <f t="shared" si="48"/>
        <v/>
      </c>
      <c r="BP117" s="549"/>
      <c r="BQ117" s="549"/>
      <c r="BR117" s="549" t="str">
        <f t="shared" si="49"/>
        <v/>
      </c>
      <c r="BS117" s="549"/>
      <c r="BT117" s="549"/>
      <c r="BU117" s="549" t="str">
        <f t="shared" si="50"/>
        <v/>
      </c>
      <c r="BV117" s="549"/>
      <c r="BW117" s="549"/>
      <c r="BX117" s="549" t="str">
        <f t="shared" si="51"/>
        <v/>
      </c>
      <c r="BY117" s="549"/>
      <c r="BZ117" s="549"/>
      <c r="CA117" s="549" t="str">
        <f t="shared" si="52"/>
        <v/>
      </c>
      <c r="CB117" s="549"/>
      <c r="CC117" s="549"/>
      <c r="CD117" s="549" t="str">
        <f t="shared" si="53"/>
        <v/>
      </c>
      <c r="CE117" s="549"/>
      <c r="CF117" s="549"/>
      <c r="CG117" s="24"/>
      <c r="CH117" s="521" t="s">
        <v>28</v>
      </c>
      <c r="CI117" s="519"/>
      <c r="CJ117" s="520"/>
      <c r="CK117" s="513" t="s">
        <v>29</v>
      </c>
      <c r="CL117" s="519"/>
      <c r="CM117" s="520"/>
      <c r="CN117" s="513" t="s">
        <v>30</v>
      </c>
      <c r="CO117" s="514"/>
      <c r="CP117" s="515"/>
      <c r="CQ117" s="516" t="s">
        <v>31</v>
      </c>
      <c r="CR117" s="514"/>
      <c r="CS117" s="515"/>
      <c r="CT117" s="534" t="str">
        <f t="shared" si="54"/>
        <v/>
      </c>
      <c r="CU117" s="535"/>
      <c r="CV117" s="535"/>
      <c r="CW117" s="535"/>
      <c r="CX117" s="535"/>
      <c r="CY117" s="535"/>
      <c r="CZ117" s="535"/>
      <c r="DA117" s="535"/>
      <c r="DB117" s="535"/>
      <c r="DC117" s="536"/>
    </row>
    <row r="118" spans="1:107" s="1" customFormat="1" ht="18" customHeight="1">
      <c r="A118" s="521">
        <v>8</v>
      </c>
      <c r="B118" s="519"/>
      <c r="C118" s="625"/>
      <c r="D118" s="626" t="str">
        <f t="shared" si="29"/>
        <v/>
      </c>
      <c r="E118" s="626"/>
      <c r="F118" s="626"/>
      <c r="G118" s="627" t="str">
        <f t="shared" si="30"/>
        <v/>
      </c>
      <c r="H118" s="628"/>
      <c r="I118" s="629"/>
      <c r="J118" s="630" t="str">
        <f t="shared" si="31"/>
        <v/>
      </c>
      <c r="K118" s="562"/>
      <c r="L118" s="562"/>
      <c r="M118" s="562" t="str">
        <f t="shared" si="32"/>
        <v/>
      </c>
      <c r="N118" s="562"/>
      <c r="O118" s="562"/>
      <c r="P118" s="562" t="str">
        <f t="shared" si="33"/>
        <v/>
      </c>
      <c r="Q118" s="562"/>
      <c r="R118" s="562"/>
      <c r="S118" s="562" t="str">
        <f t="shared" si="34"/>
        <v/>
      </c>
      <c r="T118" s="562"/>
      <c r="U118" s="562"/>
      <c r="V118" s="562" t="str">
        <f t="shared" si="35"/>
        <v/>
      </c>
      <c r="W118" s="562"/>
      <c r="X118" s="562"/>
      <c r="Y118" s="562" t="str">
        <f t="shared" si="36"/>
        <v/>
      </c>
      <c r="Z118" s="562"/>
      <c r="AA118" s="562"/>
      <c r="AB118" s="562" t="str">
        <f t="shared" si="37"/>
        <v/>
      </c>
      <c r="AC118" s="562"/>
      <c r="AD118" s="562"/>
      <c r="AE118" s="562" t="str">
        <f t="shared" si="38"/>
        <v/>
      </c>
      <c r="AF118" s="562"/>
      <c r="AG118" s="562"/>
      <c r="AH118" s="562" t="str">
        <f t="shared" si="39"/>
        <v/>
      </c>
      <c r="AI118" s="562"/>
      <c r="AJ118" s="562"/>
      <c r="AK118" s="562" t="str">
        <f t="shared" si="40"/>
        <v/>
      </c>
      <c r="AL118" s="562"/>
      <c r="AM118" s="562"/>
      <c r="AN118" s="631" t="str">
        <f t="shared" si="41"/>
        <v/>
      </c>
      <c r="AO118" s="632" t="str">
        <f t="shared" si="41"/>
        <v/>
      </c>
      <c r="AP118" s="633"/>
      <c r="AQ118" s="633" t="str">
        <f t="shared" si="55"/>
        <v/>
      </c>
      <c r="AR118" s="633"/>
      <c r="AS118" s="633"/>
      <c r="AT118" s="633" t="str">
        <f t="shared" si="56"/>
        <v/>
      </c>
      <c r="AU118" s="633"/>
      <c r="AV118" s="634"/>
      <c r="AW118" s="635" t="str">
        <f t="shared" si="42"/>
        <v/>
      </c>
      <c r="AX118" s="636"/>
      <c r="AY118" s="636"/>
      <c r="AZ118" s="636" t="str">
        <f t="shared" si="43"/>
        <v/>
      </c>
      <c r="BA118" s="636"/>
      <c r="BB118" s="637"/>
      <c r="BC118" s="545" t="str">
        <f t="shared" si="44"/>
        <v/>
      </c>
      <c r="BD118" s="546"/>
      <c r="BE118" s="546"/>
      <c r="BF118" s="546" t="str">
        <f t="shared" si="45"/>
        <v/>
      </c>
      <c r="BG118" s="546"/>
      <c r="BH118" s="546"/>
      <c r="BI118" s="546" t="str">
        <f t="shared" si="46"/>
        <v/>
      </c>
      <c r="BJ118" s="546"/>
      <c r="BK118" s="547"/>
      <c r="BL118" s="548" t="str">
        <f t="shared" si="47"/>
        <v/>
      </c>
      <c r="BM118" s="549"/>
      <c r="BN118" s="549"/>
      <c r="BO118" s="549" t="str">
        <f t="shared" si="48"/>
        <v/>
      </c>
      <c r="BP118" s="549"/>
      <c r="BQ118" s="549"/>
      <c r="BR118" s="549" t="str">
        <f t="shared" si="49"/>
        <v/>
      </c>
      <c r="BS118" s="549"/>
      <c r="BT118" s="549"/>
      <c r="BU118" s="549" t="str">
        <f t="shared" si="50"/>
        <v/>
      </c>
      <c r="BV118" s="549"/>
      <c r="BW118" s="549"/>
      <c r="BX118" s="549" t="str">
        <f t="shared" si="51"/>
        <v/>
      </c>
      <c r="BY118" s="549"/>
      <c r="BZ118" s="549"/>
      <c r="CA118" s="549" t="str">
        <f t="shared" si="52"/>
        <v/>
      </c>
      <c r="CB118" s="549"/>
      <c r="CC118" s="549"/>
      <c r="CD118" s="549" t="str">
        <f t="shared" si="53"/>
        <v/>
      </c>
      <c r="CE118" s="549"/>
      <c r="CF118" s="549"/>
      <c r="CG118" s="24"/>
      <c r="CH118" s="544" t="s">
        <v>28</v>
      </c>
      <c r="CI118" s="529"/>
      <c r="CJ118" s="530"/>
      <c r="CK118" s="528" t="s">
        <v>29</v>
      </c>
      <c r="CL118" s="529"/>
      <c r="CM118" s="530"/>
      <c r="CN118" s="528" t="s">
        <v>30</v>
      </c>
      <c r="CO118" s="531"/>
      <c r="CP118" s="532"/>
      <c r="CQ118" s="533" t="s">
        <v>31</v>
      </c>
      <c r="CR118" s="531"/>
      <c r="CS118" s="532"/>
      <c r="CT118" s="534" t="str">
        <f t="shared" si="54"/>
        <v/>
      </c>
      <c r="CU118" s="535"/>
      <c r="CV118" s="535"/>
      <c r="CW118" s="535"/>
      <c r="CX118" s="535"/>
      <c r="CY118" s="535"/>
      <c r="CZ118" s="535"/>
      <c r="DA118" s="535"/>
      <c r="DB118" s="535"/>
      <c r="DC118" s="536"/>
    </row>
    <row r="119" spans="1:107" s="1" customFormat="1" ht="18" customHeight="1">
      <c r="A119" s="544">
        <v>9</v>
      </c>
      <c r="B119" s="529"/>
      <c r="C119" s="561"/>
      <c r="D119" s="562" t="str">
        <f t="shared" si="29"/>
        <v/>
      </c>
      <c r="E119" s="562"/>
      <c r="F119" s="562"/>
      <c r="G119" s="638" t="str">
        <f t="shared" si="30"/>
        <v/>
      </c>
      <c r="H119" s="639"/>
      <c r="I119" s="640"/>
      <c r="J119" s="630" t="str">
        <f t="shared" si="31"/>
        <v/>
      </c>
      <c r="K119" s="562"/>
      <c r="L119" s="562"/>
      <c r="M119" s="562" t="str">
        <f t="shared" si="32"/>
        <v/>
      </c>
      <c r="N119" s="562"/>
      <c r="O119" s="562"/>
      <c r="P119" s="562" t="str">
        <f t="shared" si="33"/>
        <v/>
      </c>
      <c r="Q119" s="562"/>
      <c r="R119" s="562"/>
      <c r="S119" s="562" t="str">
        <f t="shared" si="34"/>
        <v/>
      </c>
      <c r="T119" s="562"/>
      <c r="U119" s="562"/>
      <c r="V119" s="562" t="str">
        <f t="shared" si="35"/>
        <v/>
      </c>
      <c r="W119" s="562"/>
      <c r="X119" s="562"/>
      <c r="Y119" s="562" t="str">
        <f t="shared" si="36"/>
        <v/>
      </c>
      <c r="Z119" s="562"/>
      <c r="AA119" s="562"/>
      <c r="AB119" s="562" t="str">
        <f t="shared" si="37"/>
        <v/>
      </c>
      <c r="AC119" s="562"/>
      <c r="AD119" s="562"/>
      <c r="AE119" s="562" t="str">
        <f t="shared" si="38"/>
        <v/>
      </c>
      <c r="AF119" s="562"/>
      <c r="AG119" s="562"/>
      <c r="AH119" s="562" t="str">
        <f t="shared" si="39"/>
        <v/>
      </c>
      <c r="AI119" s="562"/>
      <c r="AJ119" s="562"/>
      <c r="AK119" s="562" t="str">
        <f t="shared" si="40"/>
        <v/>
      </c>
      <c r="AL119" s="562"/>
      <c r="AM119" s="562"/>
      <c r="AN119" s="631" t="str">
        <f t="shared" si="41"/>
        <v/>
      </c>
      <c r="AO119" s="632" t="str">
        <f t="shared" si="41"/>
        <v/>
      </c>
      <c r="AP119" s="633"/>
      <c r="AQ119" s="633" t="str">
        <f t="shared" si="55"/>
        <v/>
      </c>
      <c r="AR119" s="633"/>
      <c r="AS119" s="633"/>
      <c r="AT119" s="633" t="str">
        <f t="shared" si="56"/>
        <v/>
      </c>
      <c r="AU119" s="633"/>
      <c r="AV119" s="634"/>
      <c r="AW119" s="635" t="str">
        <f t="shared" si="42"/>
        <v/>
      </c>
      <c r="AX119" s="636"/>
      <c r="AY119" s="636"/>
      <c r="AZ119" s="636" t="str">
        <f t="shared" si="43"/>
        <v/>
      </c>
      <c r="BA119" s="636"/>
      <c r="BB119" s="637"/>
      <c r="BC119" s="545" t="str">
        <f t="shared" si="44"/>
        <v/>
      </c>
      <c r="BD119" s="546"/>
      <c r="BE119" s="546"/>
      <c r="BF119" s="546" t="str">
        <f t="shared" si="45"/>
        <v/>
      </c>
      <c r="BG119" s="546"/>
      <c r="BH119" s="546"/>
      <c r="BI119" s="546" t="str">
        <f t="shared" si="46"/>
        <v/>
      </c>
      <c r="BJ119" s="546"/>
      <c r="BK119" s="547"/>
      <c r="BL119" s="548" t="str">
        <f t="shared" si="47"/>
        <v/>
      </c>
      <c r="BM119" s="549"/>
      <c r="BN119" s="549"/>
      <c r="BO119" s="549" t="str">
        <f t="shared" si="48"/>
        <v/>
      </c>
      <c r="BP119" s="549"/>
      <c r="BQ119" s="549"/>
      <c r="BR119" s="549" t="str">
        <f t="shared" si="49"/>
        <v/>
      </c>
      <c r="BS119" s="549"/>
      <c r="BT119" s="549"/>
      <c r="BU119" s="549" t="str">
        <f t="shared" si="50"/>
        <v/>
      </c>
      <c r="BV119" s="549"/>
      <c r="BW119" s="549"/>
      <c r="BX119" s="549" t="str">
        <f t="shared" si="51"/>
        <v/>
      </c>
      <c r="BY119" s="549"/>
      <c r="BZ119" s="549"/>
      <c r="CA119" s="549" t="str">
        <f t="shared" si="52"/>
        <v/>
      </c>
      <c r="CB119" s="549"/>
      <c r="CC119" s="549"/>
      <c r="CD119" s="549" t="str">
        <f t="shared" si="53"/>
        <v/>
      </c>
      <c r="CE119" s="549"/>
      <c r="CF119" s="549"/>
      <c r="CG119" s="24"/>
      <c r="CH119" s="521" t="s">
        <v>28</v>
      </c>
      <c r="CI119" s="519"/>
      <c r="CJ119" s="520"/>
      <c r="CK119" s="513" t="s">
        <v>29</v>
      </c>
      <c r="CL119" s="519"/>
      <c r="CM119" s="520"/>
      <c r="CN119" s="513" t="s">
        <v>30</v>
      </c>
      <c r="CO119" s="514"/>
      <c r="CP119" s="515"/>
      <c r="CQ119" s="516" t="s">
        <v>31</v>
      </c>
      <c r="CR119" s="514"/>
      <c r="CS119" s="515"/>
      <c r="CT119" s="534" t="str">
        <f t="shared" si="54"/>
        <v/>
      </c>
      <c r="CU119" s="535"/>
      <c r="CV119" s="535"/>
      <c r="CW119" s="535"/>
      <c r="CX119" s="535"/>
      <c r="CY119" s="535"/>
      <c r="CZ119" s="535"/>
      <c r="DA119" s="535"/>
      <c r="DB119" s="535"/>
      <c r="DC119" s="536"/>
    </row>
    <row r="120" spans="1:107" s="1" customFormat="1" ht="18" customHeight="1">
      <c r="A120" s="521">
        <v>10</v>
      </c>
      <c r="B120" s="519"/>
      <c r="C120" s="625"/>
      <c r="D120" s="626" t="str">
        <f t="shared" si="29"/>
        <v/>
      </c>
      <c r="E120" s="626"/>
      <c r="F120" s="626"/>
      <c r="G120" s="627" t="str">
        <f t="shared" si="30"/>
        <v/>
      </c>
      <c r="H120" s="628"/>
      <c r="I120" s="629"/>
      <c r="J120" s="630" t="str">
        <f t="shared" si="31"/>
        <v/>
      </c>
      <c r="K120" s="562"/>
      <c r="L120" s="562"/>
      <c r="M120" s="562" t="str">
        <f t="shared" si="32"/>
        <v/>
      </c>
      <c r="N120" s="562"/>
      <c r="O120" s="562"/>
      <c r="P120" s="562" t="str">
        <f t="shared" si="33"/>
        <v/>
      </c>
      <c r="Q120" s="562"/>
      <c r="R120" s="562"/>
      <c r="S120" s="562" t="str">
        <f t="shared" si="34"/>
        <v/>
      </c>
      <c r="T120" s="562"/>
      <c r="U120" s="562"/>
      <c r="V120" s="562" t="str">
        <f t="shared" si="35"/>
        <v/>
      </c>
      <c r="W120" s="562"/>
      <c r="X120" s="562"/>
      <c r="Y120" s="562" t="str">
        <f t="shared" si="36"/>
        <v/>
      </c>
      <c r="Z120" s="562"/>
      <c r="AA120" s="562"/>
      <c r="AB120" s="562" t="str">
        <f t="shared" si="37"/>
        <v/>
      </c>
      <c r="AC120" s="562"/>
      <c r="AD120" s="562"/>
      <c r="AE120" s="562" t="str">
        <f t="shared" si="38"/>
        <v/>
      </c>
      <c r="AF120" s="562"/>
      <c r="AG120" s="562"/>
      <c r="AH120" s="562" t="str">
        <f t="shared" si="39"/>
        <v/>
      </c>
      <c r="AI120" s="562"/>
      <c r="AJ120" s="562"/>
      <c r="AK120" s="562" t="str">
        <f t="shared" si="40"/>
        <v/>
      </c>
      <c r="AL120" s="562"/>
      <c r="AM120" s="562"/>
      <c r="AN120" s="631" t="str">
        <f t="shared" si="41"/>
        <v/>
      </c>
      <c r="AO120" s="632" t="str">
        <f t="shared" si="41"/>
        <v/>
      </c>
      <c r="AP120" s="633"/>
      <c r="AQ120" s="633" t="str">
        <f t="shared" si="55"/>
        <v/>
      </c>
      <c r="AR120" s="633"/>
      <c r="AS120" s="633"/>
      <c r="AT120" s="633" t="str">
        <f t="shared" si="56"/>
        <v/>
      </c>
      <c r="AU120" s="633"/>
      <c r="AV120" s="634"/>
      <c r="AW120" s="635" t="str">
        <f t="shared" si="42"/>
        <v/>
      </c>
      <c r="AX120" s="636"/>
      <c r="AY120" s="636"/>
      <c r="AZ120" s="636" t="str">
        <f t="shared" si="43"/>
        <v/>
      </c>
      <c r="BA120" s="636"/>
      <c r="BB120" s="637"/>
      <c r="BC120" s="545" t="str">
        <f t="shared" si="44"/>
        <v/>
      </c>
      <c r="BD120" s="546"/>
      <c r="BE120" s="546"/>
      <c r="BF120" s="546" t="str">
        <f t="shared" si="45"/>
        <v/>
      </c>
      <c r="BG120" s="546"/>
      <c r="BH120" s="546"/>
      <c r="BI120" s="546" t="str">
        <f t="shared" si="46"/>
        <v/>
      </c>
      <c r="BJ120" s="546"/>
      <c r="BK120" s="547"/>
      <c r="BL120" s="548" t="str">
        <f t="shared" si="47"/>
        <v/>
      </c>
      <c r="BM120" s="549"/>
      <c r="BN120" s="549"/>
      <c r="BO120" s="549" t="str">
        <f t="shared" si="48"/>
        <v/>
      </c>
      <c r="BP120" s="549"/>
      <c r="BQ120" s="549"/>
      <c r="BR120" s="549" t="str">
        <f t="shared" si="49"/>
        <v/>
      </c>
      <c r="BS120" s="549"/>
      <c r="BT120" s="549"/>
      <c r="BU120" s="549" t="str">
        <f t="shared" si="50"/>
        <v/>
      </c>
      <c r="BV120" s="549"/>
      <c r="BW120" s="549"/>
      <c r="BX120" s="549" t="str">
        <f t="shared" si="51"/>
        <v/>
      </c>
      <c r="BY120" s="549"/>
      <c r="BZ120" s="549"/>
      <c r="CA120" s="549" t="str">
        <f t="shared" si="52"/>
        <v/>
      </c>
      <c r="CB120" s="549"/>
      <c r="CC120" s="549"/>
      <c r="CD120" s="549" t="str">
        <f t="shared" si="53"/>
        <v/>
      </c>
      <c r="CE120" s="549"/>
      <c r="CF120" s="549"/>
      <c r="CG120" s="24"/>
      <c r="CH120" s="544" t="s">
        <v>28</v>
      </c>
      <c r="CI120" s="529"/>
      <c r="CJ120" s="530"/>
      <c r="CK120" s="528" t="s">
        <v>29</v>
      </c>
      <c r="CL120" s="529"/>
      <c r="CM120" s="530"/>
      <c r="CN120" s="528" t="s">
        <v>30</v>
      </c>
      <c r="CO120" s="531"/>
      <c r="CP120" s="532"/>
      <c r="CQ120" s="533" t="s">
        <v>31</v>
      </c>
      <c r="CR120" s="531"/>
      <c r="CS120" s="532"/>
      <c r="CT120" s="534" t="str">
        <f t="shared" si="54"/>
        <v/>
      </c>
      <c r="CU120" s="535"/>
      <c r="CV120" s="535"/>
      <c r="CW120" s="535"/>
      <c r="CX120" s="535"/>
      <c r="CY120" s="535"/>
      <c r="CZ120" s="535"/>
      <c r="DA120" s="535"/>
      <c r="DB120" s="535"/>
      <c r="DC120" s="536"/>
    </row>
    <row r="121" spans="1:107" s="1" customFormat="1" ht="18" customHeight="1">
      <c r="A121" s="544">
        <v>11</v>
      </c>
      <c r="B121" s="529"/>
      <c r="C121" s="561"/>
      <c r="D121" s="562" t="str">
        <f t="shared" si="29"/>
        <v/>
      </c>
      <c r="E121" s="562"/>
      <c r="F121" s="562"/>
      <c r="G121" s="638" t="str">
        <f t="shared" si="30"/>
        <v/>
      </c>
      <c r="H121" s="639"/>
      <c r="I121" s="640"/>
      <c r="J121" s="630" t="str">
        <f t="shared" si="31"/>
        <v/>
      </c>
      <c r="K121" s="562"/>
      <c r="L121" s="562"/>
      <c r="M121" s="562" t="str">
        <f t="shared" si="32"/>
        <v/>
      </c>
      <c r="N121" s="562"/>
      <c r="O121" s="562"/>
      <c r="P121" s="562" t="str">
        <f t="shared" si="33"/>
        <v/>
      </c>
      <c r="Q121" s="562"/>
      <c r="R121" s="562"/>
      <c r="S121" s="562" t="str">
        <f t="shared" si="34"/>
        <v/>
      </c>
      <c r="T121" s="562"/>
      <c r="U121" s="562"/>
      <c r="V121" s="562" t="str">
        <f t="shared" si="35"/>
        <v/>
      </c>
      <c r="W121" s="562"/>
      <c r="X121" s="562"/>
      <c r="Y121" s="562" t="str">
        <f t="shared" si="36"/>
        <v/>
      </c>
      <c r="Z121" s="562"/>
      <c r="AA121" s="562"/>
      <c r="AB121" s="562" t="str">
        <f t="shared" si="37"/>
        <v/>
      </c>
      <c r="AC121" s="562"/>
      <c r="AD121" s="562"/>
      <c r="AE121" s="562" t="str">
        <f t="shared" si="38"/>
        <v/>
      </c>
      <c r="AF121" s="562"/>
      <c r="AG121" s="562"/>
      <c r="AH121" s="562" t="str">
        <f t="shared" si="39"/>
        <v/>
      </c>
      <c r="AI121" s="562"/>
      <c r="AJ121" s="562"/>
      <c r="AK121" s="562" t="str">
        <f t="shared" si="40"/>
        <v/>
      </c>
      <c r="AL121" s="562"/>
      <c r="AM121" s="562"/>
      <c r="AN121" s="631" t="str">
        <f t="shared" si="41"/>
        <v/>
      </c>
      <c r="AO121" s="632" t="str">
        <f t="shared" si="41"/>
        <v/>
      </c>
      <c r="AP121" s="633"/>
      <c r="AQ121" s="633" t="str">
        <f t="shared" si="55"/>
        <v/>
      </c>
      <c r="AR121" s="633"/>
      <c r="AS121" s="633"/>
      <c r="AT121" s="633" t="str">
        <f t="shared" si="56"/>
        <v/>
      </c>
      <c r="AU121" s="633"/>
      <c r="AV121" s="634"/>
      <c r="AW121" s="635" t="str">
        <f t="shared" si="42"/>
        <v/>
      </c>
      <c r="AX121" s="636"/>
      <c r="AY121" s="636"/>
      <c r="AZ121" s="636" t="str">
        <f t="shared" si="43"/>
        <v/>
      </c>
      <c r="BA121" s="636"/>
      <c r="BB121" s="637"/>
      <c r="BC121" s="545" t="str">
        <f t="shared" si="44"/>
        <v/>
      </c>
      <c r="BD121" s="546"/>
      <c r="BE121" s="546"/>
      <c r="BF121" s="546" t="str">
        <f t="shared" si="45"/>
        <v/>
      </c>
      <c r="BG121" s="546"/>
      <c r="BH121" s="546"/>
      <c r="BI121" s="546" t="str">
        <f t="shared" si="46"/>
        <v/>
      </c>
      <c r="BJ121" s="546"/>
      <c r="BK121" s="547"/>
      <c r="BL121" s="548" t="str">
        <f t="shared" si="47"/>
        <v/>
      </c>
      <c r="BM121" s="549"/>
      <c r="BN121" s="549"/>
      <c r="BO121" s="549" t="str">
        <f t="shared" si="48"/>
        <v/>
      </c>
      <c r="BP121" s="549"/>
      <c r="BQ121" s="549"/>
      <c r="BR121" s="549" t="str">
        <f t="shared" si="49"/>
        <v/>
      </c>
      <c r="BS121" s="549"/>
      <c r="BT121" s="549"/>
      <c r="BU121" s="549" t="str">
        <f t="shared" si="50"/>
        <v/>
      </c>
      <c r="BV121" s="549"/>
      <c r="BW121" s="549"/>
      <c r="BX121" s="549" t="str">
        <f t="shared" si="51"/>
        <v/>
      </c>
      <c r="BY121" s="549"/>
      <c r="BZ121" s="549"/>
      <c r="CA121" s="549" t="str">
        <f t="shared" si="52"/>
        <v/>
      </c>
      <c r="CB121" s="549"/>
      <c r="CC121" s="549"/>
      <c r="CD121" s="549" t="str">
        <f t="shared" si="53"/>
        <v/>
      </c>
      <c r="CE121" s="549"/>
      <c r="CF121" s="549"/>
      <c r="CG121" s="24"/>
      <c r="CH121" s="521" t="s">
        <v>28</v>
      </c>
      <c r="CI121" s="519"/>
      <c r="CJ121" s="520"/>
      <c r="CK121" s="513" t="s">
        <v>29</v>
      </c>
      <c r="CL121" s="519"/>
      <c r="CM121" s="520"/>
      <c r="CN121" s="513" t="s">
        <v>30</v>
      </c>
      <c r="CO121" s="514"/>
      <c r="CP121" s="515"/>
      <c r="CQ121" s="516" t="s">
        <v>31</v>
      </c>
      <c r="CR121" s="514"/>
      <c r="CS121" s="515"/>
      <c r="CT121" s="534" t="str">
        <f t="shared" si="54"/>
        <v/>
      </c>
      <c r="CU121" s="535"/>
      <c r="CV121" s="535"/>
      <c r="CW121" s="535"/>
      <c r="CX121" s="535"/>
      <c r="CY121" s="535"/>
      <c r="CZ121" s="535"/>
      <c r="DA121" s="535"/>
      <c r="DB121" s="535"/>
      <c r="DC121" s="536"/>
    </row>
    <row r="122" spans="1:107" s="1" customFormat="1" ht="18" customHeight="1">
      <c r="A122" s="521">
        <v>12</v>
      </c>
      <c r="B122" s="519"/>
      <c r="C122" s="625"/>
      <c r="D122" s="626" t="str">
        <f t="shared" si="29"/>
        <v/>
      </c>
      <c r="E122" s="626"/>
      <c r="F122" s="626"/>
      <c r="G122" s="627" t="str">
        <f t="shared" si="30"/>
        <v/>
      </c>
      <c r="H122" s="628"/>
      <c r="I122" s="629"/>
      <c r="J122" s="630" t="str">
        <f t="shared" si="31"/>
        <v/>
      </c>
      <c r="K122" s="562"/>
      <c r="L122" s="562"/>
      <c r="M122" s="562" t="str">
        <f t="shared" si="32"/>
        <v/>
      </c>
      <c r="N122" s="562"/>
      <c r="O122" s="562"/>
      <c r="P122" s="562" t="str">
        <f t="shared" si="33"/>
        <v/>
      </c>
      <c r="Q122" s="562"/>
      <c r="R122" s="562"/>
      <c r="S122" s="562" t="str">
        <f t="shared" si="34"/>
        <v/>
      </c>
      <c r="T122" s="562"/>
      <c r="U122" s="562"/>
      <c r="V122" s="562" t="str">
        <f t="shared" si="35"/>
        <v/>
      </c>
      <c r="W122" s="562"/>
      <c r="X122" s="562"/>
      <c r="Y122" s="562" t="str">
        <f t="shared" si="36"/>
        <v/>
      </c>
      <c r="Z122" s="562"/>
      <c r="AA122" s="562"/>
      <c r="AB122" s="562" t="str">
        <f t="shared" si="37"/>
        <v/>
      </c>
      <c r="AC122" s="562"/>
      <c r="AD122" s="562"/>
      <c r="AE122" s="562" t="str">
        <f t="shared" si="38"/>
        <v/>
      </c>
      <c r="AF122" s="562"/>
      <c r="AG122" s="562"/>
      <c r="AH122" s="562" t="str">
        <f t="shared" si="39"/>
        <v/>
      </c>
      <c r="AI122" s="562"/>
      <c r="AJ122" s="562"/>
      <c r="AK122" s="562" t="str">
        <f t="shared" si="40"/>
        <v/>
      </c>
      <c r="AL122" s="562"/>
      <c r="AM122" s="562"/>
      <c r="AN122" s="631" t="str">
        <f t="shared" si="41"/>
        <v/>
      </c>
      <c r="AO122" s="632" t="str">
        <f t="shared" si="41"/>
        <v/>
      </c>
      <c r="AP122" s="633"/>
      <c r="AQ122" s="633" t="str">
        <f t="shared" si="55"/>
        <v/>
      </c>
      <c r="AR122" s="633"/>
      <c r="AS122" s="633"/>
      <c r="AT122" s="633" t="str">
        <f t="shared" si="56"/>
        <v/>
      </c>
      <c r="AU122" s="633"/>
      <c r="AV122" s="634"/>
      <c r="AW122" s="635" t="str">
        <f t="shared" si="42"/>
        <v/>
      </c>
      <c r="AX122" s="636"/>
      <c r="AY122" s="636"/>
      <c r="AZ122" s="636" t="str">
        <f t="shared" si="43"/>
        <v/>
      </c>
      <c r="BA122" s="636"/>
      <c r="BB122" s="637"/>
      <c r="BC122" s="545" t="str">
        <f t="shared" si="44"/>
        <v/>
      </c>
      <c r="BD122" s="546"/>
      <c r="BE122" s="546"/>
      <c r="BF122" s="546" t="str">
        <f t="shared" si="45"/>
        <v/>
      </c>
      <c r="BG122" s="546"/>
      <c r="BH122" s="546"/>
      <c r="BI122" s="546" t="str">
        <f t="shared" si="46"/>
        <v/>
      </c>
      <c r="BJ122" s="546"/>
      <c r="BK122" s="547"/>
      <c r="BL122" s="548" t="str">
        <f t="shared" si="47"/>
        <v/>
      </c>
      <c r="BM122" s="549"/>
      <c r="BN122" s="549"/>
      <c r="BO122" s="549" t="str">
        <f t="shared" si="48"/>
        <v/>
      </c>
      <c r="BP122" s="549"/>
      <c r="BQ122" s="549"/>
      <c r="BR122" s="549" t="str">
        <f t="shared" si="49"/>
        <v/>
      </c>
      <c r="BS122" s="549"/>
      <c r="BT122" s="549"/>
      <c r="BU122" s="549" t="str">
        <f t="shared" si="50"/>
        <v/>
      </c>
      <c r="BV122" s="549"/>
      <c r="BW122" s="549"/>
      <c r="BX122" s="549" t="str">
        <f t="shared" si="51"/>
        <v/>
      </c>
      <c r="BY122" s="549"/>
      <c r="BZ122" s="549"/>
      <c r="CA122" s="549" t="str">
        <f t="shared" si="52"/>
        <v/>
      </c>
      <c r="CB122" s="549"/>
      <c r="CC122" s="549"/>
      <c r="CD122" s="549" t="str">
        <f t="shared" si="53"/>
        <v/>
      </c>
      <c r="CE122" s="549"/>
      <c r="CF122" s="549"/>
      <c r="CG122" s="24"/>
      <c r="CH122" s="544" t="s">
        <v>28</v>
      </c>
      <c r="CI122" s="529"/>
      <c r="CJ122" s="530"/>
      <c r="CK122" s="528" t="s">
        <v>29</v>
      </c>
      <c r="CL122" s="529"/>
      <c r="CM122" s="530"/>
      <c r="CN122" s="528" t="s">
        <v>30</v>
      </c>
      <c r="CO122" s="531"/>
      <c r="CP122" s="532"/>
      <c r="CQ122" s="533" t="s">
        <v>31</v>
      </c>
      <c r="CR122" s="531"/>
      <c r="CS122" s="532"/>
      <c r="CT122" s="534" t="str">
        <f t="shared" si="54"/>
        <v/>
      </c>
      <c r="CU122" s="535"/>
      <c r="CV122" s="535"/>
      <c r="CW122" s="535"/>
      <c r="CX122" s="535"/>
      <c r="CY122" s="535"/>
      <c r="CZ122" s="535"/>
      <c r="DA122" s="535"/>
      <c r="DB122" s="535"/>
      <c r="DC122" s="536"/>
    </row>
    <row r="123" spans="1:107" s="1" customFormat="1" ht="18" customHeight="1">
      <c r="A123" s="544">
        <v>13</v>
      </c>
      <c r="B123" s="529"/>
      <c r="C123" s="561"/>
      <c r="D123" s="562" t="str">
        <f t="shared" si="29"/>
        <v/>
      </c>
      <c r="E123" s="562"/>
      <c r="F123" s="562"/>
      <c r="G123" s="638" t="str">
        <f t="shared" si="30"/>
        <v/>
      </c>
      <c r="H123" s="639"/>
      <c r="I123" s="640"/>
      <c r="J123" s="630" t="str">
        <f t="shared" si="31"/>
        <v/>
      </c>
      <c r="K123" s="562"/>
      <c r="L123" s="562"/>
      <c r="M123" s="562" t="str">
        <f t="shared" si="32"/>
        <v/>
      </c>
      <c r="N123" s="562"/>
      <c r="O123" s="562"/>
      <c r="P123" s="562" t="str">
        <f t="shared" si="33"/>
        <v/>
      </c>
      <c r="Q123" s="562"/>
      <c r="R123" s="562"/>
      <c r="S123" s="562" t="str">
        <f t="shared" si="34"/>
        <v/>
      </c>
      <c r="T123" s="562"/>
      <c r="U123" s="562"/>
      <c r="V123" s="562" t="str">
        <f t="shared" si="35"/>
        <v/>
      </c>
      <c r="W123" s="562"/>
      <c r="X123" s="562"/>
      <c r="Y123" s="562" t="str">
        <f t="shared" si="36"/>
        <v/>
      </c>
      <c r="Z123" s="562"/>
      <c r="AA123" s="562"/>
      <c r="AB123" s="562" t="str">
        <f t="shared" si="37"/>
        <v/>
      </c>
      <c r="AC123" s="562"/>
      <c r="AD123" s="562"/>
      <c r="AE123" s="562" t="str">
        <f t="shared" si="38"/>
        <v/>
      </c>
      <c r="AF123" s="562"/>
      <c r="AG123" s="562"/>
      <c r="AH123" s="562" t="str">
        <f t="shared" si="39"/>
        <v/>
      </c>
      <c r="AI123" s="562"/>
      <c r="AJ123" s="562"/>
      <c r="AK123" s="562" t="str">
        <f t="shared" si="40"/>
        <v/>
      </c>
      <c r="AL123" s="562"/>
      <c r="AM123" s="562"/>
      <c r="AN123" s="631" t="str">
        <f t="shared" si="41"/>
        <v/>
      </c>
      <c r="AO123" s="632" t="str">
        <f t="shared" si="41"/>
        <v/>
      </c>
      <c r="AP123" s="633"/>
      <c r="AQ123" s="633" t="str">
        <f t="shared" si="55"/>
        <v/>
      </c>
      <c r="AR123" s="633"/>
      <c r="AS123" s="633"/>
      <c r="AT123" s="633" t="str">
        <f t="shared" si="56"/>
        <v/>
      </c>
      <c r="AU123" s="633"/>
      <c r="AV123" s="634"/>
      <c r="AW123" s="635" t="str">
        <f t="shared" si="42"/>
        <v/>
      </c>
      <c r="AX123" s="636"/>
      <c r="AY123" s="636"/>
      <c r="AZ123" s="636" t="str">
        <f t="shared" si="43"/>
        <v/>
      </c>
      <c r="BA123" s="636"/>
      <c r="BB123" s="637"/>
      <c r="BC123" s="545" t="str">
        <f t="shared" si="44"/>
        <v/>
      </c>
      <c r="BD123" s="546"/>
      <c r="BE123" s="546"/>
      <c r="BF123" s="546" t="str">
        <f t="shared" si="45"/>
        <v/>
      </c>
      <c r="BG123" s="546"/>
      <c r="BH123" s="546"/>
      <c r="BI123" s="546" t="str">
        <f t="shared" si="46"/>
        <v/>
      </c>
      <c r="BJ123" s="546"/>
      <c r="BK123" s="547"/>
      <c r="BL123" s="548" t="str">
        <f t="shared" si="47"/>
        <v/>
      </c>
      <c r="BM123" s="549"/>
      <c r="BN123" s="549"/>
      <c r="BO123" s="549" t="str">
        <f t="shared" si="48"/>
        <v/>
      </c>
      <c r="BP123" s="549"/>
      <c r="BQ123" s="549"/>
      <c r="BR123" s="549" t="str">
        <f t="shared" si="49"/>
        <v/>
      </c>
      <c r="BS123" s="549"/>
      <c r="BT123" s="549"/>
      <c r="BU123" s="549" t="str">
        <f t="shared" si="50"/>
        <v/>
      </c>
      <c r="BV123" s="549"/>
      <c r="BW123" s="549"/>
      <c r="BX123" s="549" t="str">
        <f t="shared" si="51"/>
        <v/>
      </c>
      <c r="BY123" s="549"/>
      <c r="BZ123" s="549"/>
      <c r="CA123" s="549" t="str">
        <f t="shared" si="52"/>
        <v/>
      </c>
      <c r="CB123" s="549"/>
      <c r="CC123" s="549"/>
      <c r="CD123" s="549" t="str">
        <f t="shared" si="53"/>
        <v/>
      </c>
      <c r="CE123" s="549"/>
      <c r="CF123" s="549"/>
      <c r="CG123" s="24"/>
      <c r="CH123" s="521" t="s">
        <v>28</v>
      </c>
      <c r="CI123" s="519"/>
      <c r="CJ123" s="520"/>
      <c r="CK123" s="513" t="s">
        <v>29</v>
      </c>
      <c r="CL123" s="519"/>
      <c r="CM123" s="520"/>
      <c r="CN123" s="513" t="s">
        <v>30</v>
      </c>
      <c r="CO123" s="514"/>
      <c r="CP123" s="515"/>
      <c r="CQ123" s="516" t="s">
        <v>31</v>
      </c>
      <c r="CR123" s="514"/>
      <c r="CS123" s="515"/>
      <c r="CT123" s="534" t="str">
        <f t="shared" si="54"/>
        <v/>
      </c>
      <c r="CU123" s="535"/>
      <c r="CV123" s="535"/>
      <c r="CW123" s="535"/>
      <c r="CX123" s="535"/>
      <c r="CY123" s="535"/>
      <c r="CZ123" s="535"/>
      <c r="DA123" s="535"/>
      <c r="DB123" s="535"/>
      <c r="DC123" s="536"/>
    </row>
    <row r="124" spans="1:107" s="1" customFormat="1" ht="18" customHeight="1">
      <c r="A124" s="521">
        <v>14</v>
      </c>
      <c r="B124" s="519"/>
      <c r="C124" s="625"/>
      <c r="D124" s="562" t="str">
        <f t="shared" si="29"/>
        <v/>
      </c>
      <c r="E124" s="562"/>
      <c r="F124" s="562"/>
      <c r="G124" s="638" t="str">
        <f t="shared" si="30"/>
        <v/>
      </c>
      <c r="H124" s="639"/>
      <c r="I124" s="640"/>
      <c r="J124" s="630" t="str">
        <f t="shared" si="31"/>
        <v/>
      </c>
      <c r="K124" s="562"/>
      <c r="L124" s="562"/>
      <c r="M124" s="562" t="str">
        <f t="shared" si="32"/>
        <v/>
      </c>
      <c r="N124" s="562"/>
      <c r="O124" s="562"/>
      <c r="P124" s="562" t="str">
        <f t="shared" si="33"/>
        <v/>
      </c>
      <c r="Q124" s="562"/>
      <c r="R124" s="562"/>
      <c r="S124" s="562" t="str">
        <f t="shared" si="34"/>
        <v/>
      </c>
      <c r="T124" s="562"/>
      <c r="U124" s="562"/>
      <c r="V124" s="562" t="str">
        <f t="shared" si="35"/>
        <v/>
      </c>
      <c r="W124" s="562"/>
      <c r="X124" s="562"/>
      <c r="Y124" s="562" t="str">
        <f t="shared" si="36"/>
        <v/>
      </c>
      <c r="Z124" s="562"/>
      <c r="AA124" s="562"/>
      <c r="AB124" s="562" t="str">
        <f t="shared" si="37"/>
        <v/>
      </c>
      <c r="AC124" s="562"/>
      <c r="AD124" s="562"/>
      <c r="AE124" s="562" t="str">
        <f t="shared" si="38"/>
        <v/>
      </c>
      <c r="AF124" s="562"/>
      <c r="AG124" s="562"/>
      <c r="AH124" s="562" t="str">
        <f t="shared" si="39"/>
        <v/>
      </c>
      <c r="AI124" s="562"/>
      <c r="AJ124" s="562"/>
      <c r="AK124" s="562" t="str">
        <f t="shared" si="40"/>
        <v/>
      </c>
      <c r="AL124" s="562"/>
      <c r="AM124" s="562"/>
      <c r="AN124" s="631" t="str">
        <f t="shared" si="41"/>
        <v/>
      </c>
      <c r="AO124" s="632" t="str">
        <f t="shared" si="41"/>
        <v/>
      </c>
      <c r="AP124" s="633"/>
      <c r="AQ124" s="633" t="str">
        <f t="shared" si="55"/>
        <v/>
      </c>
      <c r="AR124" s="633"/>
      <c r="AS124" s="633"/>
      <c r="AT124" s="633" t="str">
        <f t="shared" si="56"/>
        <v/>
      </c>
      <c r="AU124" s="633"/>
      <c r="AV124" s="634"/>
      <c r="AW124" s="635" t="str">
        <f t="shared" si="42"/>
        <v/>
      </c>
      <c r="AX124" s="636"/>
      <c r="AY124" s="636"/>
      <c r="AZ124" s="636" t="str">
        <f t="shared" si="43"/>
        <v/>
      </c>
      <c r="BA124" s="636"/>
      <c r="BB124" s="637"/>
      <c r="BC124" s="545" t="str">
        <f t="shared" si="44"/>
        <v/>
      </c>
      <c r="BD124" s="546"/>
      <c r="BE124" s="546"/>
      <c r="BF124" s="546" t="str">
        <f t="shared" si="45"/>
        <v/>
      </c>
      <c r="BG124" s="546"/>
      <c r="BH124" s="546"/>
      <c r="BI124" s="546" t="str">
        <f t="shared" si="46"/>
        <v/>
      </c>
      <c r="BJ124" s="546"/>
      <c r="BK124" s="547"/>
      <c r="BL124" s="548" t="str">
        <f t="shared" si="47"/>
        <v/>
      </c>
      <c r="BM124" s="549"/>
      <c r="BN124" s="549"/>
      <c r="BO124" s="549" t="str">
        <f t="shared" si="48"/>
        <v/>
      </c>
      <c r="BP124" s="549"/>
      <c r="BQ124" s="549"/>
      <c r="BR124" s="549" t="str">
        <f t="shared" si="49"/>
        <v/>
      </c>
      <c r="BS124" s="549"/>
      <c r="BT124" s="549"/>
      <c r="BU124" s="549" t="str">
        <f t="shared" si="50"/>
        <v/>
      </c>
      <c r="BV124" s="549"/>
      <c r="BW124" s="549"/>
      <c r="BX124" s="549" t="str">
        <f t="shared" si="51"/>
        <v/>
      </c>
      <c r="BY124" s="549"/>
      <c r="BZ124" s="549"/>
      <c r="CA124" s="549" t="str">
        <f t="shared" si="52"/>
        <v/>
      </c>
      <c r="CB124" s="549"/>
      <c r="CC124" s="549"/>
      <c r="CD124" s="549" t="str">
        <f t="shared" si="53"/>
        <v/>
      </c>
      <c r="CE124" s="549"/>
      <c r="CF124" s="549"/>
      <c r="CG124" s="24"/>
      <c r="CH124" s="521" t="s">
        <v>28</v>
      </c>
      <c r="CI124" s="519"/>
      <c r="CJ124" s="520"/>
      <c r="CK124" s="513" t="s">
        <v>29</v>
      </c>
      <c r="CL124" s="519"/>
      <c r="CM124" s="520"/>
      <c r="CN124" s="513" t="s">
        <v>30</v>
      </c>
      <c r="CO124" s="514"/>
      <c r="CP124" s="515"/>
      <c r="CQ124" s="516" t="s">
        <v>31</v>
      </c>
      <c r="CR124" s="514"/>
      <c r="CS124" s="515"/>
      <c r="CT124" s="534" t="str">
        <f t="shared" si="54"/>
        <v/>
      </c>
      <c r="CU124" s="535"/>
      <c r="CV124" s="535"/>
      <c r="CW124" s="535"/>
      <c r="CX124" s="535"/>
      <c r="CY124" s="535"/>
      <c r="CZ124" s="535"/>
      <c r="DA124" s="535"/>
      <c r="DB124" s="535"/>
      <c r="DC124" s="536"/>
    </row>
    <row r="125" spans="1:107" s="1" customFormat="1" ht="18" customHeight="1" thickBot="1">
      <c r="A125" s="721">
        <v>15</v>
      </c>
      <c r="B125" s="722"/>
      <c r="C125" s="723"/>
      <c r="D125" s="724" t="str">
        <f t="shared" si="29"/>
        <v/>
      </c>
      <c r="E125" s="724"/>
      <c r="F125" s="724"/>
      <c r="G125" s="725" t="str">
        <f t="shared" si="30"/>
        <v/>
      </c>
      <c r="H125" s="726"/>
      <c r="I125" s="727"/>
      <c r="J125" s="728" t="str">
        <f t="shared" si="31"/>
        <v/>
      </c>
      <c r="K125" s="724"/>
      <c r="L125" s="724"/>
      <c r="M125" s="724" t="str">
        <f t="shared" si="32"/>
        <v/>
      </c>
      <c r="N125" s="724"/>
      <c r="O125" s="724"/>
      <c r="P125" s="724" t="str">
        <f t="shared" si="33"/>
        <v/>
      </c>
      <c r="Q125" s="724"/>
      <c r="R125" s="724"/>
      <c r="S125" s="724" t="str">
        <f t="shared" si="34"/>
        <v/>
      </c>
      <c r="T125" s="724"/>
      <c r="U125" s="724"/>
      <c r="V125" s="724" t="str">
        <f t="shared" si="35"/>
        <v/>
      </c>
      <c r="W125" s="724"/>
      <c r="X125" s="724"/>
      <c r="Y125" s="724" t="str">
        <f t="shared" si="36"/>
        <v/>
      </c>
      <c r="Z125" s="724"/>
      <c r="AA125" s="724"/>
      <c r="AB125" s="724" t="str">
        <f t="shared" si="37"/>
        <v/>
      </c>
      <c r="AC125" s="724"/>
      <c r="AD125" s="724"/>
      <c r="AE125" s="724" t="str">
        <f t="shared" si="38"/>
        <v/>
      </c>
      <c r="AF125" s="724"/>
      <c r="AG125" s="724"/>
      <c r="AH125" s="724" t="str">
        <f t="shared" si="39"/>
        <v/>
      </c>
      <c r="AI125" s="724"/>
      <c r="AJ125" s="724"/>
      <c r="AK125" s="724" t="str">
        <f t="shared" si="40"/>
        <v/>
      </c>
      <c r="AL125" s="724"/>
      <c r="AM125" s="724"/>
      <c r="AN125" s="729" t="str">
        <f t="shared" si="41"/>
        <v/>
      </c>
      <c r="AO125" s="730" t="str">
        <f t="shared" si="41"/>
        <v/>
      </c>
      <c r="AP125" s="731"/>
      <c r="AQ125" s="731" t="str">
        <f t="shared" si="55"/>
        <v/>
      </c>
      <c r="AR125" s="731"/>
      <c r="AS125" s="731"/>
      <c r="AT125" s="731" t="str">
        <f t="shared" si="56"/>
        <v/>
      </c>
      <c r="AU125" s="731"/>
      <c r="AV125" s="732"/>
      <c r="AW125" s="733" t="str">
        <f t="shared" si="42"/>
        <v/>
      </c>
      <c r="AX125" s="734"/>
      <c r="AY125" s="734"/>
      <c r="AZ125" s="734" t="str">
        <f t="shared" si="43"/>
        <v/>
      </c>
      <c r="BA125" s="734"/>
      <c r="BB125" s="735"/>
      <c r="BC125" s="716" t="str">
        <f t="shared" si="44"/>
        <v/>
      </c>
      <c r="BD125" s="717"/>
      <c r="BE125" s="717"/>
      <c r="BF125" s="717" t="str">
        <f t="shared" si="45"/>
        <v/>
      </c>
      <c r="BG125" s="717"/>
      <c r="BH125" s="717"/>
      <c r="BI125" s="717" t="str">
        <f t="shared" si="46"/>
        <v/>
      </c>
      <c r="BJ125" s="717"/>
      <c r="BK125" s="718"/>
      <c r="BL125" s="719" t="str">
        <f t="shared" si="47"/>
        <v/>
      </c>
      <c r="BM125" s="720"/>
      <c r="BN125" s="720"/>
      <c r="BO125" s="720" t="str">
        <f t="shared" si="48"/>
        <v/>
      </c>
      <c r="BP125" s="720"/>
      <c r="BQ125" s="720"/>
      <c r="BR125" s="720" t="str">
        <f t="shared" si="49"/>
        <v/>
      </c>
      <c r="BS125" s="720"/>
      <c r="BT125" s="720"/>
      <c r="BU125" s="720" t="str">
        <f t="shared" si="50"/>
        <v/>
      </c>
      <c r="BV125" s="720"/>
      <c r="BW125" s="720"/>
      <c r="BX125" s="720" t="str">
        <f t="shared" si="51"/>
        <v/>
      </c>
      <c r="BY125" s="720"/>
      <c r="BZ125" s="720"/>
      <c r="CA125" s="720" t="str">
        <f t="shared" si="52"/>
        <v/>
      </c>
      <c r="CB125" s="720"/>
      <c r="CC125" s="720"/>
      <c r="CD125" s="720" t="str">
        <f t="shared" si="53"/>
        <v/>
      </c>
      <c r="CE125" s="720"/>
      <c r="CF125" s="720"/>
      <c r="CG125" s="70"/>
      <c r="CH125" s="582" t="s">
        <v>28</v>
      </c>
      <c r="CI125" s="583"/>
      <c r="CJ125" s="659"/>
      <c r="CK125" s="658" t="s">
        <v>29</v>
      </c>
      <c r="CL125" s="583"/>
      <c r="CM125" s="659"/>
      <c r="CN125" s="658" t="s">
        <v>30</v>
      </c>
      <c r="CO125" s="660"/>
      <c r="CP125" s="661"/>
      <c r="CQ125" s="709" t="s">
        <v>31</v>
      </c>
      <c r="CR125" s="660"/>
      <c r="CS125" s="661"/>
      <c r="CT125" s="694" t="str">
        <f t="shared" si="54"/>
        <v/>
      </c>
      <c r="CU125" s="695"/>
      <c r="CV125" s="695"/>
      <c r="CW125" s="695"/>
      <c r="CX125" s="695"/>
      <c r="CY125" s="695"/>
      <c r="CZ125" s="695"/>
      <c r="DA125" s="695"/>
      <c r="DB125" s="695"/>
      <c r="DC125" s="696"/>
    </row>
    <row r="126" spans="1:107" s="1" customFormat="1" ht="18"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7"/>
      <c r="AO126" s="689" t="s">
        <v>59</v>
      </c>
      <c r="AP126" s="690"/>
      <c r="AQ126" s="690"/>
      <c r="AR126" s="690"/>
      <c r="AS126" s="690"/>
      <c r="AT126" s="690"/>
      <c r="AU126" s="690"/>
      <c r="AV126" s="690"/>
      <c r="AW126" s="690"/>
      <c r="AX126" s="690"/>
      <c r="AY126" s="690"/>
      <c r="AZ126" s="690"/>
      <c r="BA126" s="690"/>
      <c r="BB126" s="690"/>
      <c r="BC126" s="690"/>
      <c r="BD126" s="690"/>
      <c r="BE126" s="690"/>
      <c r="BF126" s="690"/>
      <c r="BG126" s="690"/>
      <c r="BH126" s="690"/>
      <c r="BI126" s="690"/>
      <c r="BJ126" s="690"/>
      <c r="BK126" s="691"/>
      <c r="BL126" s="697" t="str">
        <f t="shared" si="47"/>
        <v/>
      </c>
      <c r="BM126" s="698"/>
      <c r="BN126" s="698"/>
      <c r="BO126" s="698" t="str">
        <f t="shared" si="48"/>
        <v/>
      </c>
      <c r="BP126" s="698"/>
      <c r="BQ126" s="698"/>
      <c r="BR126" s="698" t="str">
        <f t="shared" si="49"/>
        <v/>
      </c>
      <c r="BS126" s="698"/>
      <c r="BT126" s="698"/>
      <c r="BU126" s="698" t="str">
        <f t="shared" si="50"/>
        <v/>
      </c>
      <c r="BV126" s="698"/>
      <c r="BW126" s="698"/>
      <c r="BX126" s="698" t="str">
        <f t="shared" si="51"/>
        <v/>
      </c>
      <c r="BY126" s="698"/>
      <c r="BZ126" s="698"/>
      <c r="CA126" s="698" t="str">
        <f t="shared" si="52"/>
        <v/>
      </c>
      <c r="CB126" s="698"/>
      <c r="CC126" s="698"/>
      <c r="CD126" s="698" t="str">
        <f t="shared" si="53"/>
        <v/>
      </c>
      <c r="CE126" s="698"/>
      <c r="CF126" s="698"/>
      <c r="CG126" s="71"/>
      <c r="CH126" s="701" t="s">
        <v>35</v>
      </c>
      <c r="CI126" s="702"/>
      <c r="CJ126" s="702"/>
      <c r="CK126" s="702"/>
      <c r="CL126" s="702"/>
      <c r="CM126" s="702"/>
      <c r="CN126" s="702"/>
      <c r="CO126" s="702"/>
      <c r="CP126" s="703"/>
      <c r="CQ126" s="704" t="str">
        <f>IF(CQ79="","",CQ79)</f>
        <v/>
      </c>
      <c r="CR126" s="704"/>
      <c r="CS126" s="704"/>
      <c r="CT126" s="704"/>
      <c r="CU126" s="704"/>
      <c r="CV126" s="704"/>
      <c r="CW126" s="704"/>
      <c r="CX126" s="704"/>
      <c r="CY126" s="704"/>
      <c r="CZ126" s="704"/>
      <c r="DA126" s="704"/>
      <c r="DB126" s="704"/>
      <c r="DC126" s="705"/>
    </row>
    <row r="127" spans="1:107" s="1" customFormat="1" ht="18" customHeight="1">
      <c r="A127" s="2"/>
      <c r="B127" s="2"/>
      <c r="C127" s="2"/>
      <c r="D127" s="2"/>
      <c r="E127" s="2"/>
      <c r="F127" s="2"/>
      <c r="G127" s="2"/>
      <c r="H127" s="2"/>
      <c r="I127" s="2"/>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58"/>
      <c r="AO127" s="655" t="s">
        <v>63</v>
      </c>
      <c r="AP127" s="656"/>
      <c r="AQ127" s="656"/>
      <c r="AR127" s="656"/>
      <c r="AS127" s="656"/>
      <c r="AT127" s="656"/>
      <c r="AU127" s="656"/>
      <c r="AV127" s="656"/>
      <c r="AW127" s="656"/>
      <c r="AX127" s="656"/>
      <c r="AY127" s="656"/>
      <c r="AZ127" s="656"/>
      <c r="BA127" s="656"/>
      <c r="BB127" s="656"/>
      <c r="BC127" s="656"/>
      <c r="BD127" s="656"/>
      <c r="BE127" s="656"/>
      <c r="BF127" s="656"/>
      <c r="BG127" s="656"/>
      <c r="BH127" s="656"/>
      <c r="BI127" s="656"/>
      <c r="BJ127" s="656"/>
      <c r="BK127" s="657"/>
      <c r="BL127" s="699" t="str">
        <f t="shared" si="47"/>
        <v/>
      </c>
      <c r="BM127" s="700"/>
      <c r="BN127" s="700"/>
      <c r="BO127" s="700" t="str">
        <f t="shared" si="48"/>
        <v/>
      </c>
      <c r="BP127" s="700"/>
      <c r="BQ127" s="700"/>
      <c r="BR127" s="700" t="str">
        <f t="shared" si="49"/>
        <v/>
      </c>
      <c r="BS127" s="700"/>
      <c r="BT127" s="700"/>
      <c r="BU127" s="700" t="str">
        <f t="shared" si="50"/>
        <v/>
      </c>
      <c r="BV127" s="700"/>
      <c r="BW127" s="700"/>
      <c r="BX127" s="700" t="str">
        <f t="shared" si="51"/>
        <v/>
      </c>
      <c r="BY127" s="700"/>
      <c r="BZ127" s="700"/>
      <c r="CA127" s="700" t="str">
        <f t="shared" si="52"/>
        <v/>
      </c>
      <c r="CB127" s="700"/>
      <c r="CC127" s="700"/>
      <c r="CD127" s="700" t="str">
        <f t="shared" si="53"/>
        <v/>
      </c>
      <c r="CE127" s="700"/>
      <c r="CF127" s="700"/>
      <c r="CG127" s="53"/>
      <c r="CH127" s="706" t="s">
        <v>35</v>
      </c>
      <c r="CI127" s="707"/>
      <c r="CJ127" s="707"/>
      <c r="CK127" s="707"/>
      <c r="CL127" s="707"/>
      <c r="CM127" s="707"/>
      <c r="CN127" s="707"/>
      <c r="CO127" s="707"/>
      <c r="CP127" s="708"/>
      <c r="CQ127" s="710" t="str">
        <f>IF(CQ80="","",CQ80)</f>
        <v/>
      </c>
      <c r="CR127" s="710"/>
      <c r="CS127" s="710"/>
      <c r="CT127" s="710"/>
      <c r="CU127" s="710"/>
      <c r="CV127" s="710"/>
      <c r="CW127" s="710"/>
      <c r="CX127" s="710"/>
      <c r="CY127" s="710"/>
      <c r="CZ127" s="710"/>
      <c r="DA127" s="710"/>
      <c r="DB127" s="710"/>
      <c r="DC127" s="711"/>
    </row>
    <row r="128" spans="1:107" s="1" customFormat="1" ht="18" customHeight="1">
      <c r="A128" s="25"/>
      <c r="B128" s="2"/>
      <c r="C128" s="2"/>
      <c r="D128" s="2"/>
      <c r="E128" s="2"/>
      <c r="F128" s="2"/>
      <c r="G128" s="2"/>
      <c r="H128" s="2"/>
      <c r="I128" s="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59"/>
      <c r="AO128" s="683" t="s">
        <v>62</v>
      </c>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5"/>
      <c r="BL128" s="714" t="str">
        <f t="shared" si="47"/>
        <v/>
      </c>
      <c r="BM128" s="715"/>
      <c r="BN128" s="715"/>
      <c r="BO128" s="715" t="str">
        <f t="shared" si="48"/>
        <v/>
      </c>
      <c r="BP128" s="715"/>
      <c r="BQ128" s="715"/>
      <c r="BR128" s="715" t="str">
        <f t="shared" si="49"/>
        <v/>
      </c>
      <c r="BS128" s="715"/>
      <c r="BT128" s="715"/>
      <c r="BU128" s="715" t="str">
        <f t="shared" si="50"/>
        <v/>
      </c>
      <c r="BV128" s="715"/>
      <c r="BW128" s="715"/>
      <c r="BX128" s="715" t="str">
        <f t="shared" si="51"/>
        <v/>
      </c>
      <c r="BY128" s="715"/>
      <c r="BZ128" s="715"/>
      <c r="CA128" s="715" t="str">
        <f t="shared" si="52"/>
        <v/>
      </c>
      <c r="CB128" s="715"/>
      <c r="CC128" s="715"/>
      <c r="CD128" s="715" t="str">
        <f t="shared" si="53"/>
        <v/>
      </c>
      <c r="CE128" s="715"/>
      <c r="CF128" s="715"/>
      <c r="CG128" s="55"/>
      <c r="CH128" s="662" t="s">
        <v>35</v>
      </c>
      <c r="CI128" s="663"/>
      <c r="CJ128" s="663"/>
      <c r="CK128" s="663"/>
      <c r="CL128" s="663"/>
      <c r="CM128" s="663"/>
      <c r="CN128" s="663"/>
      <c r="CO128" s="663"/>
      <c r="CP128" s="664"/>
      <c r="CQ128" s="665" t="str">
        <f>IF(CQ81="","",CQ81)</f>
        <v/>
      </c>
      <c r="CR128" s="665"/>
      <c r="CS128" s="665"/>
      <c r="CT128" s="665"/>
      <c r="CU128" s="665"/>
      <c r="CV128" s="665"/>
      <c r="CW128" s="665"/>
      <c r="CX128" s="665"/>
      <c r="CY128" s="665"/>
      <c r="CZ128" s="665"/>
      <c r="DA128" s="665"/>
      <c r="DB128" s="665"/>
      <c r="DC128" s="666"/>
    </row>
    <row r="129" spans="1:248" ht="18" customHeight="1" thickBot="1">
      <c r="A129" s="1"/>
      <c r="B129" s="1"/>
      <c r="C129" s="1"/>
      <c r="D129" s="1"/>
      <c r="E129" s="1"/>
      <c r="F129" s="1"/>
      <c r="G129" s="1"/>
      <c r="H129" s="1"/>
      <c r="I129" s="1"/>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59"/>
      <c r="AO129" s="686" t="s">
        <v>61</v>
      </c>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8"/>
      <c r="BL129" s="712" t="str">
        <f t="shared" si="47"/>
        <v/>
      </c>
      <c r="BM129" s="713"/>
      <c r="BN129" s="713"/>
      <c r="BO129" s="713" t="str">
        <f t="shared" si="48"/>
        <v/>
      </c>
      <c r="BP129" s="713"/>
      <c r="BQ129" s="713"/>
      <c r="BR129" s="713" t="str">
        <f t="shared" si="49"/>
        <v/>
      </c>
      <c r="BS129" s="713"/>
      <c r="BT129" s="713"/>
      <c r="BU129" s="713" t="str">
        <f t="shared" si="50"/>
        <v/>
      </c>
      <c r="BV129" s="713"/>
      <c r="BW129" s="713"/>
      <c r="BX129" s="713" t="str">
        <f t="shared" si="51"/>
        <v/>
      </c>
      <c r="BY129" s="713"/>
      <c r="BZ129" s="713"/>
      <c r="CA129" s="713" t="str">
        <f t="shared" si="52"/>
        <v/>
      </c>
      <c r="CB129" s="713"/>
      <c r="CC129" s="713"/>
      <c r="CD129" s="713" t="str">
        <f t="shared" si="53"/>
        <v/>
      </c>
      <c r="CE129" s="713"/>
      <c r="CF129" s="713"/>
      <c r="CG129" s="54"/>
      <c r="CH129" s="675" t="s">
        <v>58</v>
      </c>
      <c r="CI129" s="676"/>
      <c r="CJ129" s="676"/>
      <c r="CK129" s="676"/>
      <c r="CL129" s="676"/>
      <c r="CM129" s="676"/>
      <c r="CN129" s="676"/>
      <c r="CO129" s="676"/>
      <c r="CP129" s="677"/>
      <c r="CQ129" s="678" t="str">
        <f>IF(CQ82="","",CQ82)</f>
        <v/>
      </c>
      <c r="CR129" s="678"/>
      <c r="CS129" s="678"/>
      <c r="CT129" s="678"/>
      <c r="CU129" s="678"/>
      <c r="CV129" s="678"/>
      <c r="CW129" s="678"/>
      <c r="CX129" s="678"/>
      <c r="CY129" s="678"/>
      <c r="CZ129" s="678"/>
      <c r="DA129" s="678"/>
      <c r="DB129" s="678"/>
      <c r="DC129" s="679"/>
      <c r="DD129" s="1"/>
      <c r="DE129" s="1"/>
      <c r="DF129" s="1"/>
      <c r="DV129" s="28"/>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7.45" customHeight="1">
      <c r="A130" s="6"/>
      <c r="B130" s="6"/>
      <c r="C130" s="29" t="s">
        <v>38</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BO130" s="2"/>
      <c r="BP130" s="2"/>
      <c r="BQ130" s="2"/>
      <c r="BR130" s="2"/>
      <c r="BS130" s="2"/>
      <c r="BT130" s="2"/>
      <c r="BU130" s="2"/>
      <c r="BV130" s="2"/>
      <c r="BW130" s="2"/>
      <c r="BX130" s="2"/>
      <c r="BY130" s="2"/>
      <c r="BZ130" s="2"/>
      <c r="CA130" s="2"/>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248" s="1" customFormat="1" ht="17.45" customHeight="1">
      <c r="A131" s="30" t="s">
        <v>39</v>
      </c>
      <c r="B131" s="26"/>
      <c r="C131" s="26"/>
      <c r="D131" s="30" t="s">
        <v>91</v>
      </c>
      <c r="E131" s="26"/>
      <c r="F131" s="6"/>
      <c r="G131" s="6"/>
      <c r="H131" s="26"/>
      <c r="I131" s="26"/>
      <c r="J131" s="26"/>
      <c r="K131" s="26"/>
      <c r="L131" s="26"/>
      <c r="M131" s="26"/>
      <c r="N131" s="26"/>
      <c r="O131" s="26"/>
      <c r="P131" s="26"/>
      <c r="Q131" s="6"/>
      <c r="R131" s="6"/>
      <c r="S131" s="26"/>
      <c r="T131" s="26"/>
      <c r="U131" s="26"/>
      <c r="V131" s="26"/>
      <c r="W131" s="26"/>
      <c r="X131" s="26"/>
      <c r="Y131" s="26"/>
      <c r="Z131" s="26"/>
      <c r="AA131" s="26"/>
      <c r="AB131" s="26"/>
      <c r="AC131" s="26"/>
      <c r="AD131" s="26"/>
      <c r="AE131" s="26"/>
      <c r="AF131" s="26"/>
      <c r="AG131" s="26"/>
      <c r="AH131" s="26"/>
      <c r="AI131" s="26"/>
      <c r="AJ131" s="26"/>
      <c r="AK131" s="26"/>
      <c r="AL131" s="26"/>
      <c r="AM131" s="25"/>
      <c r="AN131" s="25"/>
      <c r="AO131" s="25"/>
      <c r="AP131" s="25"/>
      <c r="AQ131" s="25"/>
      <c r="AR131" s="25"/>
      <c r="AS131" s="25"/>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DF131" s="6"/>
    </row>
    <row r="132" spans="1:248" s="1" customFormat="1" ht="17.45" customHeight="1">
      <c r="A132" s="6"/>
      <c r="B132" s="6"/>
      <c r="C132" s="6"/>
      <c r="D132" s="11" t="s">
        <v>40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25"/>
      <c r="AN132" s="25"/>
      <c r="AO132" s="25"/>
      <c r="AP132" s="25"/>
      <c r="AQ132" s="25"/>
      <c r="AR132" s="25"/>
      <c r="AS132" s="25"/>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DF132" s="6"/>
    </row>
    <row r="133" spans="1:248" s="1" customFormat="1" ht="17.45" customHeight="1">
      <c r="A133" s="30" t="s">
        <v>41</v>
      </c>
      <c r="B133" s="26"/>
      <c r="C133" s="26"/>
      <c r="D133" s="30" t="s">
        <v>80</v>
      </c>
      <c r="E133" s="26"/>
      <c r="F133" s="6"/>
      <c r="G133" s="6"/>
      <c r="H133" s="26"/>
      <c r="I133" s="26"/>
      <c r="J133" s="26"/>
      <c r="K133" s="26"/>
      <c r="L133" s="26"/>
      <c r="M133" s="26"/>
      <c r="N133" s="26"/>
      <c r="O133" s="26"/>
      <c r="P133" s="26"/>
      <c r="Q133" s="6"/>
      <c r="R133" s="6"/>
      <c r="S133" s="26"/>
      <c r="T133" s="26"/>
      <c r="U133" s="26"/>
      <c r="V133" s="26"/>
      <c r="W133" s="26"/>
      <c r="X133" s="26"/>
      <c r="Y133" s="26"/>
      <c r="Z133" s="26"/>
      <c r="AA133" s="26"/>
      <c r="AB133" s="26"/>
      <c r="AC133" s="26"/>
      <c r="AD133" s="26"/>
      <c r="AE133" s="26"/>
      <c r="AF133" s="26"/>
      <c r="AG133" s="26"/>
      <c r="AH133" s="26"/>
      <c r="AI133" s="26"/>
      <c r="AJ133" s="26"/>
      <c r="AK133" s="26"/>
      <c r="AL133" s="26"/>
      <c r="AM133" s="25"/>
      <c r="AN133" s="25"/>
      <c r="AO133" s="25"/>
      <c r="AP133" s="25"/>
      <c r="AQ133" s="25"/>
      <c r="AR133" s="25"/>
      <c r="AS133" s="25"/>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row>
    <row r="134" spans="1:248" s="1" customFormat="1" ht="17.45" customHeight="1">
      <c r="A134" s="26"/>
      <c r="B134" s="26"/>
      <c r="C134" s="26"/>
      <c r="D134" s="30" t="s">
        <v>81</v>
      </c>
      <c r="E134" s="26"/>
      <c r="F134" s="26"/>
      <c r="G134" s="26"/>
      <c r="H134" s="26"/>
      <c r="I134" s="26"/>
      <c r="J134" s="26"/>
      <c r="K134" s="26"/>
      <c r="L134" s="26"/>
      <c r="M134" s="26"/>
      <c r="N134" s="26"/>
      <c r="O134" s="26"/>
      <c r="P134" s="26"/>
      <c r="Q134" s="26"/>
      <c r="R134" s="26"/>
      <c r="S134" s="26"/>
      <c r="T134" s="26"/>
      <c r="U134" s="26"/>
      <c r="V134" s="6"/>
      <c r="W134" s="6"/>
      <c r="X134" s="26"/>
      <c r="Y134" s="26"/>
      <c r="Z134" s="26"/>
      <c r="AA134" s="26"/>
      <c r="AB134" s="26"/>
      <c r="AC134" s="26"/>
      <c r="AD134" s="26"/>
      <c r="AE134" s="26"/>
      <c r="AF134" s="26"/>
      <c r="AG134" s="26"/>
      <c r="AH134" s="26"/>
      <c r="AI134" s="26"/>
      <c r="AJ134" s="26"/>
      <c r="AK134" s="26"/>
      <c r="AL134" s="26"/>
      <c r="AM134" s="25"/>
      <c r="AN134" s="25"/>
      <c r="AO134" s="25"/>
      <c r="AP134" s="25"/>
      <c r="AQ134" s="25"/>
      <c r="AR134" s="25"/>
      <c r="AS134" s="25"/>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248" ht="17.45" customHeight="1">
      <c r="A135" s="30" t="s">
        <v>42</v>
      </c>
      <c r="B135" s="26"/>
      <c r="C135" s="26"/>
      <c r="D135" s="30" t="s">
        <v>43</v>
      </c>
      <c r="E135" s="26"/>
      <c r="F135" s="6"/>
      <c r="G135" s="6"/>
      <c r="H135" s="26"/>
      <c r="I135" s="26"/>
      <c r="J135" s="26"/>
      <c r="K135" s="26"/>
      <c r="L135" s="26"/>
      <c r="M135" s="26"/>
      <c r="N135" s="26"/>
      <c r="O135" s="26"/>
      <c r="P135" s="26"/>
      <c r="Q135" s="6"/>
      <c r="R135" s="6"/>
      <c r="S135" s="26"/>
      <c r="T135" s="26"/>
      <c r="U135" s="26"/>
      <c r="V135" s="26"/>
      <c r="W135" s="26"/>
      <c r="X135" s="26"/>
      <c r="Y135" s="26"/>
      <c r="Z135" s="26"/>
      <c r="AA135" s="26"/>
      <c r="AB135" s="26"/>
      <c r="AC135" s="26"/>
      <c r="AD135" s="26"/>
      <c r="AE135" s="26"/>
      <c r="AF135" s="26"/>
      <c r="AG135" s="26"/>
      <c r="AH135" s="26"/>
      <c r="AI135" s="26"/>
      <c r="AJ135" s="26"/>
      <c r="AK135" s="26"/>
      <c r="AL135" s="26"/>
      <c r="BO135" s="2"/>
      <c r="BP135" s="2"/>
      <c r="BQ135" s="2"/>
      <c r="BR135" s="2"/>
      <c r="BS135" s="2"/>
      <c r="BT135" s="2"/>
      <c r="BU135" s="2"/>
      <c r="BV135" s="2"/>
      <c r="BW135" s="2"/>
      <c r="BX135" s="2"/>
      <c r="BY135" s="2"/>
      <c r="BZ135" s="2"/>
      <c r="CA135" s="2"/>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248" s="26" customFormat="1" ht="17.4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1"/>
      <c r="DE136" s="1"/>
      <c r="DF136" s="1"/>
    </row>
    <row r="137" spans="1:248" ht="18" customHeight="1">
      <c r="DD137" s="1"/>
      <c r="DE137" s="1"/>
    </row>
    <row r="138" spans="1:248" ht="18" customHeight="1">
      <c r="DF138" s="26"/>
    </row>
    <row r="139" spans="1:248" ht="18" customHeight="1"/>
    <row r="140" spans="1:248" ht="18" customHeight="1">
      <c r="DD140" s="1"/>
      <c r="DE140" s="1"/>
    </row>
    <row r="141" spans="1:248" ht="18" customHeight="1">
      <c r="DD141" s="1"/>
      <c r="DE141" s="1"/>
    </row>
    <row r="142" spans="1:248" ht="18" customHeight="1">
      <c r="DD142" s="1"/>
      <c r="DE142" s="1"/>
    </row>
    <row r="143" spans="1:248" ht="18" customHeight="1">
      <c r="DD143" s="1"/>
      <c r="DE143" s="1"/>
    </row>
    <row r="144" spans="1:248" ht="18" customHeight="1"/>
    <row r="145" spans="67:256" ht="18" customHeight="1">
      <c r="DD145" s="26"/>
      <c r="DE145" s="26"/>
    </row>
    <row r="146" spans="67:256" s="2" customFormat="1" ht="18" customHeight="1">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67:256" s="2" customFormat="1" ht="18" customHeight="1">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67:256" s="2" customFormat="1" ht="18" customHeight="1">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67:256" s="2" customFormat="1" ht="18" customHeight="1">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sheetData>
  <sheetProtection formatColumns="0" formatRows="0"/>
  <mergeCells count="880">
    <mergeCell ref="AO129:BK129"/>
    <mergeCell ref="BL129:CF129"/>
    <mergeCell ref="CH129:CP129"/>
    <mergeCell ref="CQ129:DC129"/>
    <mergeCell ref="AO127:BK127"/>
    <mergeCell ref="BL127:CF127"/>
    <mergeCell ref="CH127:CP127"/>
    <mergeCell ref="CQ127:DC127"/>
    <mergeCell ref="AO128:BK128"/>
    <mergeCell ref="BL128:CF128"/>
    <mergeCell ref="CQ126:DC126"/>
    <mergeCell ref="CQ124:CS124"/>
    <mergeCell ref="CT124:DC124"/>
    <mergeCell ref="BC125:BK125"/>
    <mergeCell ref="BL125:CF125"/>
    <mergeCell ref="AW124:BB124"/>
    <mergeCell ref="BC124:BK124"/>
    <mergeCell ref="CH128:CP128"/>
    <mergeCell ref="CQ128:DC128"/>
    <mergeCell ref="CH125:CJ125"/>
    <mergeCell ref="CK125:CM125"/>
    <mergeCell ref="CN125:CP125"/>
    <mergeCell ref="CQ125:CS125"/>
    <mergeCell ref="CT125:DC125"/>
    <mergeCell ref="A125:C125"/>
    <mergeCell ref="D125:F125"/>
    <mergeCell ref="G125:I125"/>
    <mergeCell ref="J125:AN125"/>
    <mergeCell ref="AO125:AV125"/>
    <mergeCell ref="AW125:BB125"/>
    <mergeCell ref="AO126:BK126"/>
    <mergeCell ref="BL126:CF126"/>
    <mergeCell ref="CH126:CP126"/>
    <mergeCell ref="A124:C124"/>
    <mergeCell ref="D124:F124"/>
    <mergeCell ref="G124:I124"/>
    <mergeCell ref="J124:AN124"/>
    <mergeCell ref="AO124:AV124"/>
    <mergeCell ref="BL124:CF124"/>
    <mergeCell ref="CH124:CJ124"/>
    <mergeCell ref="CK124:CM124"/>
    <mergeCell ref="CN124:CP124"/>
    <mergeCell ref="CK122:CM122"/>
    <mergeCell ref="CN122:CP122"/>
    <mergeCell ref="CQ122:CS122"/>
    <mergeCell ref="CT122:DC122"/>
    <mergeCell ref="A123:C123"/>
    <mergeCell ref="D123:F123"/>
    <mergeCell ref="G123:I123"/>
    <mergeCell ref="J123:AN123"/>
    <mergeCell ref="AO123:AV123"/>
    <mergeCell ref="AW123:BB123"/>
    <mergeCell ref="BC123:BK123"/>
    <mergeCell ref="BL123:CF123"/>
    <mergeCell ref="CQ123:CS123"/>
    <mergeCell ref="CT123:DC123"/>
    <mergeCell ref="CH123:CJ123"/>
    <mergeCell ref="CK123:CM123"/>
    <mergeCell ref="CN123:CP123"/>
    <mergeCell ref="A122:C122"/>
    <mergeCell ref="D122:F122"/>
    <mergeCell ref="G122:I122"/>
    <mergeCell ref="J122:AN122"/>
    <mergeCell ref="AO122:AV122"/>
    <mergeCell ref="AW122:BB122"/>
    <mergeCell ref="BC122:BK122"/>
    <mergeCell ref="BL122:CF122"/>
    <mergeCell ref="CH122:CJ122"/>
    <mergeCell ref="CK120:CM120"/>
    <mergeCell ref="CN120:CP120"/>
    <mergeCell ref="CQ120:CS120"/>
    <mergeCell ref="CT120:DC120"/>
    <mergeCell ref="A121:C121"/>
    <mergeCell ref="D121:F121"/>
    <mergeCell ref="G121:I121"/>
    <mergeCell ref="J121:AN121"/>
    <mergeCell ref="AO121:AV121"/>
    <mergeCell ref="AW121:BB121"/>
    <mergeCell ref="BC121:BK121"/>
    <mergeCell ref="BL121:CF121"/>
    <mergeCell ref="CH121:CJ121"/>
    <mergeCell ref="CK121:CM121"/>
    <mergeCell ref="CN121:CP121"/>
    <mergeCell ref="CQ121:CS121"/>
    <mergeCell ref="CT121:DC121"/>
    <mergeCell ref="A120:C120"/>
    <mergeCell ref="D120:F120"/>
    <mergeCell ref="G120:I120"/>
    <mergeCell ref="J120:AN120"/>
    <mergeCell ref="AO120:AV120"/>
    <mergeCell ref="AW120:BB120"/>
    <mergeCell ref="BC120:BK120"/>
    <mergeCell ref="BL120:CF120"/>
    <mergeCell ref="CH120:CJ120"/>
    <mergeCell ref="CK118:CM118"/>
    <mergeCell ref="CN118:CP118"/>
    <mergeCell ref="CQ118:CS118"/>
    <mergeCell ref="CT118:DC118"/>
    <mergeCell ref="A119:C119"/>
    <mergeCell ref="D119:F119"/>
    <mergeCell ref="G119:I119"/>
    <mergeCell ref="J119:AN119"/>
    <mergeCell ref="AO119:AV119"/>
    <mergeCell ref="AW119:BB119"/>
    <mergeCell ref="BC119:BK119"/>
    <mergeCell ref="BL119:CF119"/>
    <mergeCell ref="CH119:CJ119"/>
    <mergeCell ref="CK119:CM119"/>
    <mergeCell ref="CN119:CP119"/>
    <mergeCell ref="CQ119:CS119"/>
    <mergeCell ref="CT119:DC119"/>
    <mergeCell ref="A118:C118"/>
    <mergeCell ref="D118:F118"/>
    <mergeCell ref="G118:I118"/>
    <mergeCell ref="J118:AN118"/>
    <mergeCell ref="AO118:AV118"/>
    <mergeCell ref="AW118:BB118"/>
    <mergeCell ref="BC118:BK118"/>
    <mergeCell ref="BL118:CF118"/>
    <mergeCell ref="CH118:CJ118"/>
    <mergeCell ref="CK116:CM116"/>
    <mergeCell ref="CN116:CP116"/>
    <mergeCell ref="CQ116:CS116"/>
    <mergeCell ref="CT116:DC116"/>
    <mergeCell ref="A117:C117"/>
    <mergeCell ref="D117:F117"/>
    <mergeCell ref="G117:I117"/>
    <mergeCell ref="J117:AN117"/>
    <mergeCell ref="AO117:AV117"/>
    <mergeCell ref="AW117:BB117"/>
    <mergeCell ref="BC117:BK117"/>
    <mergeCell ref="BL117:CF117"/>
    <mergeCell ref="CH117:CJ117"/>
    <mergeCell ref="CK117:CM117"/>
    <mergeCell ref="CN117:CP117"/>
    <mergeCell ref="CQ117:CS117"/>
    <mergeCell ref="CT117:DC117"/>
    <mergeCell ref="A116:C116"/>
    <mergeCell ref="D116:F116"/>
    <mergeCell ref="G116:I116"/>
    <mergeCell ref="J116:AN116"/>
    <mergeCell ref="AO116:AV116"/>
    <mergeCell ref="AW116:BB116"/>
    <mergeCell ref="BC116:BK116"/>
    <mergeCell ref="BL116:CF116"/>
    <mergeCell ref="CH116:CJ116"/>
    <mergeCell ref="CK114:CM114"/>
    <mergeCell ref="CN114:CP114"/>
    <mergeCell ref="CQ114:CS114"/>
    <mergeCell ref="CT114:DC114"/>
    <mergeCell ref="A115:C115"/>
    <mergeCell ref="D115:F115"/>
    <mergeCell ref="G115:I115"/>
    <mergeCell ref="J115:AN115"/>
    <mergeCell ref="AO115:AV115"/>
    <mergeCell ref="AW115:BB115"/>
    <mergeCell ref="BC115:BK115"/>
    <mergeCell ref="BL115:CF115"/>
    <mergeCell ref="CH115:CJ115"/>
    <mergeCell ref="CK115:CM115"/>
    <mergeCell ref="CN115:CP115"/>
    <mergeCell ref="CQ115:CS115"/>
    <mergeCell ref="CT115:DC115"/>
    <mergeCell ref="A114:C114"/>
    <mergeCell ref="D114:F114"/>
    <mergeCell ref="G114:I114"/>
    <mergeCell ref="J114:AN114"/>
    <mergeCell ref="AO114:AV114"/>
    <mergeCell ref="AW114:BB114"/>
    <mergeCell ref="BC114:BK114"/>
    <mergeCell ref="BL114:CF114"/>
    <mergeCell ref="CH114:CJ114"/>
    <mergeCell ref="CK112:CM112"/>
    <mergeCell ref="CN112:CP112"/>
    <mergeCell ref="CQ112:CS112"/>
    <mergeCell ref="CT112:DC112"/>
    <mergeCell ref="A113:C113"/>
    <mergeCell ref="D113:F113"/>
    <mergeCell ref="G113:I113"/>
    <mergeCell ref="J113:AN113"/>
    <mergeCell ref="AO113:AV113"/>
    <mergeCell ref="AW113:BB113"/>
    <mergeCell ref="BC113:BK113"/>
    <mergeCell ref="BL113:CF113"/>
    <mergeCell ref="CH113:CJ113"/>
    <mergeCell ref="CK113:CM113"/>
    <mergeCell ref="CN113:CP113"/>
    <mergeCell ref="CQ113:CS113"/>
    <mergeCell ref="CT113:DC113"/>
    <mergeCell ref="A112:C112"/>
    <mergeCell ref="D112:F112"/>
    <mergeCell ref="G112:I112"/>
    <mergeCell ref="J112:AN112"/>
    <mergeCell ref="AO112:AV112"/>
    <mergeCell ref="AW112:BB112"/>
    <mergeCell ref="BC112:BK112"/>
    <mergeCell ref="BL112:CF112"/>
    <mergeCell ref="CH112:CJ112"/>
    <mergeCell ref="CT110:DC110"/>
    <mergeCell ref="A111:C111"/>
    <mergeCell ref="D111:F111"/>
    <mergeCell ref="G111:I111"/>
    <mergeCell ref="J111:AN111"/>
    <mergeCell ref="AO111:AV111"/>
    <mergeCell ref="AW111:BB111"/>
    <mergeCell ref="BC111:BK111"/>
    <mergeCell ref="BL111:CF111"/>
    <mergeCell ref="CH111:CJ111"/>
    <mergeCell ref="CK111:CM111"/>
    <mergeCell ref="CN111:CP111"/>
    <mergeCell ref="CQ111:CS111"/>
    <mergeCell ref="CT111:DC111"/>
    <mergeCell ref="CG107:CG108"/>
    <mergeCell ref="A110:C110"/>
    <mergeCell ref="D110:I110"/>
    <mergeCell ref="J110:AN110"/>
    <mergeCell ref="AO110:AV110"/>
    <mergeCell ref="AW110:BB110"/>
    <mergeCell ref="BC110:BK110"/>
    <mergeCell ref="BL110:CG110"/>
    <mergeCell ref="CH110:CS110"/>
    <mergeCell ref="B105:M105"/>
    <mergeCell ref="N105:O105"/>
    <mergeCell ref="P105:V105"/>
    <mergeCell ref="W105:Y105"/>
    <mergeCell ref="AA105:AY105"/>
    <mergeCell ref="A107:Z108"/>
    <mergeCell ref="AA107:AY108"/>
    <mergeCell ref="BB107:BL108"/>
    <mergeCell ref="BM107:CF108"/>
    <mergeCell ref="B103:Y103"/>
    <mergeCell ref="AA103:AY103"/>
    <mergeCell ref="BC103:BO103"/>
    <mergeCell ref="BP103:DC103"/>
    <mergeCell ref="B104:M104"/>
    <mergeCell ref="N104:O104"/>
    <mergeCell ref="P104:V104"/>
    <mergeCell ref="W104:Y104"/>
    <mergeCell ref="AA104:AY104"/>
    <mergeCell ref="BC100:BO101"/>
    <mergeCell ref="BP100:CX101"/>
    <mergeCell ref="CY100:DC101"/>
    <mergeCell ref="B101:Y101"/>
    <mergeCell ref="AA101:AY101"/>
    <mergeCell ref="B102:Y102"/>
    <mergeCell ref="AA102:AY102"/>
    <mergeCell ref="BC102:BO102"/>
    <mergeCell ref="BP102:DC102"/>
    <mergeCell ref="BC97:BO97"/>
    <mergeCell ref="BP97:CB97"/>
    <mergeCell ref="CC97:DC97"/>
    <mergeCell ref="A98:J98"/>
    <mergeCell ref="BC98:BO99"/>
    <mergeCell ref="BP98:DC99"/>
    <mergeCell ref="A99:S99"/>
    <mergeCell ref="T99:AZ99"/>
    <mergeCell ref="AC96:AE96"/>
    <mergeCell ref="AF96:AH96"/>
    <mergeCell ref="AI96:AK96"/>
    <mergeCell ref="AL96:AN96"/>
    <mergeCell ref="AO96:AQ96"/>
    <mergeCell ref="AR96:AT96"/>
    <mergeCell ref="AU96:AW96"/>
    <mergeCell ref="AX96:AZ96"/>
    <mergeCell ref="A97:J97"/>
    <mergeCell ref="K97:AZ98"/>
    <mergeCell ref="A96:V96"/>
    <mergeCell ref="W96:Y96"/>
    <mergeCell ref="Z96:AB96"/>
    <mergeCell ref="CR88:DC88"/>
    <mergeCell ref="AR89:BG89"/>
    <mergeCell ref="BH89:CA89"/>
    <mergeCell ref="CB89:CQ89"/>
    <mergeCell ref="CR89:DC89"/>
    <mergeCell ref="CT95:CV95"/>
    <mergeCell ref="CW95:CZ95"/>
    <mergeCell ref="DA95:DC95"/>
    <mergeCell ref="CB90:CQ90"/>
    <mergeCell ref="CR90:DC90"/>
    <mergeCell ref="AR91:BG91"/>
    <mergeCell ref="BH91:CA91"/>
    <mergeCell ref="CB91:CQ91"/>
    <mergeCell ref="CR91:DC91"/>
    <mergeCell ref="AG92:BY92"/>
    <mergeCell ref="CM92:CQ92"/>
    <mergeCell ref="CR92:DC92"/>
    <mergeCell ref="A93:AO93"/>
    <mergeCell ref="CC95:CL95"/>
    <mergeCell ref="CM95:CO95"/>
    <mergeCell ref="CP95:CS95"/>
    <mergeCell ref="B88:E91"/>
    <mergeCell ref="F88:P91"/>
    <mergeCell ref="Q88:AA91"/>
    <mergeCell ref="AB88:AL91"/>
    <mergeCell ref="AR88:BG88"/>
    <mergeCell ref="BH88:CA88"/>
    <mergeCell ref="AR90:BG90"/>
    <mergeCell ref="BH90:CA90"/>
    <mergeCell ref="CB88:CQ88"/>
    <mergeCell ref="AR85:BG85"/>
    <mergeCell ref="BH85:CA85"/>
    <mergeCell ref="CB85:CQ85"/>
    <mergeCell ref="CR85:DC85"/>
    <mergeCell ref="AR86:BG86"/>
    <mergeCell ref="BH86:CA86"/>
    <mergeCell ref="CB86:CQ86"/>
    <mergeCell ref="CR86:DC86"/>
    <mergeCell ref="AR87:BG87"/>
    <mergeCell ref="BH87:CA87"/>
    <mergeCell ref="CB87:CQ87"/>
    <mergeCell ref="CR87:DC87"/>
    <mergeCell ref="AO82:BK82"/>
    <mergeCell ref="BL82:CF82"/>
    <mergeCell ref="CH82:CP82"/>
    <mergeCell ref="CQ82:DC82"/>
    <mergeCell ref="AR83:BG83"/>
    <mergeCell ref="BH83:CA83"/>
    <mergeCell ref="CB83:CQ83"/>
    <mergeCell ref="CR83:DC83"/>
    <mergeCell ref="AR84:BG84"/>
    <mergeCell ref="BH84:CA84"/>
    <mergeCell ref="CB84:CQ84"/>
    <mergeCell ref="CR84:DC84"/>
    <mergeCell ref="AO79:BK79"/>
    <mergeCell ref="BL79:CF79"/>
    <mergeCell ref="CH79:CP79"/>
    <mergeCell ref="CQ79:DC79"/>
    <mergeCell ref="AO80:BK80"/>
    <mergeCell ref="BL80:CF80"/>
    <mergeCell ref="CH80:CP80"/>
    <mergeCell ref="CQ80:DC80"/>
    <mergeCell ref="AO81:BK81"/>
    <mergeCell ref="BL81:CF81"/>
    <mergeCell ref="CH81:CP81"/>
    <mergeCell ref="CQ81:DC81"/>
    <mergeCell ref="CK77:CM77"/>
    <mergeCell ref="CN77:CP77"/>
    <mergeCell ref="CQ77:CS77"/>
    <mergeCell ref="CT77:DC77"/>
    <mergeCell ref="A78:C78"/>
    <mergeCell ref="D78:F78"/>
    <mergeCell ref="G78:I78"/>
    <mergeCell ref="J78:AN78"/>
    <mergeCell ref="AO78:AV78"/>
    <mergeCell ref="AW78:BB78"/>
    <mergeCell ref="BC78:BK78"/>
    <mergeCell ref="BL78:CF78"/>
    <mergeCell ref="CH78:CJ78"/>
    <mergeCell ref="CK78:CM78"/>
    <mergeCell ref="CN78:CP78"/>
    <mergeCell ref="CQ78:CS78"/>
    <mergeCell ref="CT78:DC78"/>
    <mergeCell ref="A77:C77"/>
    <mergeCell ref="D77:F77"/>
    <mergeCell ref="G77:I77"/>
    <mergeCell ref="J77:AN77"/>
    <mergeCell ref="AO77:AV77"/>
    <mergeCell ref="AW77:BB77"/>
    <mergeCell ref="BC77:BK77"/>
    <mergeCell ref="BL77:CF77"/>
    <mergeCell ref="CH77:CJ77"/>
    <mergeCell ref="CK75:CM75"/>
    <mergeCell ref="CN75:CP75"/>
    <mergeCell ref="CQ75:CS75"/>
    <mergeCell ref="CT75:DC75"/>
    <mergeCell ref="A76:C76"/>
    <mergeCell ref="D76:F76"/>
    <mergeCell ref="G76:I76"/>
    <mergeCell ref="J76:AN76"/>
    <mergeCell ref="AO76:AV76"/>
    <mergeCell ref="AW76:BB76"/>
    <mergeCell ref="BC76:BK76"/>
    <mergeCell ref="BL76:CF76"/>
    <mergeCell ref="CH76:CJ76"/>
    <mergeCell ref="CK76:CM76"/>
    <mergeCell ref="CN76:CP76"/>
    <mergeCell ref="CQ76:CS76"/>
    <mergeCell ref="CT76:DC76"/>
    <mergeCell ref="A75:C75"/>
    <mergeCell ref="D75:F75"/>
    <mergeCell ref="G75:I75"/>
    <mergeCell ref="J75:AN75"/>
    <mergeCell ref="AO75:AV75"/>
    <mergeCell ref="AW75:BB75"/>
    <mergeCell ref="BC75:BK75"/>
    <mergeCell ref="BL75:CF75"/>
    <mergeCell ref="CH75:CJ75"/>
    <mergeCell ref="CK73:CM73"/>
    <mergeCell ref="CN73:CP73"/>
    <mergeCell ref="CQ73:CS73"/>
    <mergeCell ref="CT73:DC73"/>
    <mergeCell ref="A74:C74"/>
    <mergeCell ref="D74:F74"/>
    <mergeCell ref="G74:I74"/>
    <mergeCell ref="J74:AN74"/>
    <mergeCell ref="AO74:AV74"/>
    <mergeCell ref="AW74:BB74"/>
    <mergeCell ref="BC74:BK74"/>
    <mergeCell ref="BL74:CF74"/>
    <mergeCell ref="CH74:CJ74"/>
    <mergeCell ref="CK74:CM74"/>
    <mergeCell ref="CN74:CP74"/>
    <mergeCell ref="CQ74:CS74"/>
    <mergeCell ref="CT74:DC74"/>
    <mergeCell ref="A73:C73"/>
    <mergeCell ref="D73:F73"/>
    <mergeCell ref="G73:I73"/>
    <mergeCell ref="J73:AN73"/>
    <mergeCell ref="AO73:AV73"/>
    <mergeCell ref="AW73:BB73"/>
    <mergeCell ref="BC73:BK73"/>
    <mergeCell ref="BL73:CF73"/>
    <mergeCell ref="CH73:CJ73"/>
    <mergeCell ref="CK71:CM71"/>
    <mergeCell ref="CN71:CP71"/>
    <mergeCell ref="CQ71:CS71"/>
    <mergeCell ref="CT71:DC71"/>
    <mergeCell ref="A72:C72"/>
    <mergeCell ref="D72:F72"/>
    <mergeCell ref="G72:I72"/>
    <mergeCell ref="J72:AN72"/>
    <mergeCell ref="AO72:AV72"/>
    <mergeCell ref="AW72:BB72"/>
    <mergeCell ref="BC72:BK72"/>
    <mergeCell ref="BL72:CF72"/>
    <mergeCell ref="CH72:CJ72"/>
    <mergeCell ref="CK72:CM72"/>
    <mergeCell ref="CN72:CP72"/>
    <mergeCell ref="CQ72:CS72"/>
    <mergeCell ref="CT72:DC72"/>
    <mergeCell ref="A71:C71"/>
    <mergeCell ref="D71:F71"/>
    <mergeCell ref="G71:I71"/>
    <mergeCell ref="J71:AN71"/>
    <mergeCell ref="AO71:AV71"/>
    <mergeCell ref="AW71:BB71"/>
    <mergeCell ref="BC71:BK71"/>
    <mergeCell ref="BL71:CF71"/>
    <mergeCell ref="CH71:CJ71"/>
    <mergeCell ref="CK69:CM69"/>
    <mergeCell ref="CN69:CP69"/>
    <mergeCell ref="CQ69:CS69"/>
    <mergeCell ref="CT69:DC69"/>
    <mergeCell ref="A70:C70"/>
    <mergeCell ref="D70:F70"/>
    <mergeCell ref="G70:I70"/>
    <mergeCell ref="J70:AN70"/>
    <mergeCell ref="AO70:AV70"/>
    <mergeCell ref="AW70:BB70"/>
    <mergeCell ref="BC70:BK70"/>
    <mergeCell ref="BL70:CF70"/>
    <mergeCell ref="CH70:CJ70"/>
    <mergeCell ref="CK70:CM70"/>
    <mergeCell ref="CN70:CP70"/>
    <mergeCell ref="CQ70:CS70"/>
    <mergeCell ref="CT70:DC70"/>
    <mergeCell ref="A69:C69"/>
    <mergeCell ref="D69:F69"/>
    <mergeCell ref="G69:I69"/>
    <mergeCell ref="J69:AN69"/>
    <mergeCell ref="AO69:AV69"/>
    <mergeCell ref="AW69:BB69"/>
    <mergeCell ref="BC69:BK69"/>
    <mergeCell ref="BL69:CF69"/>
    <mergeCell ref="CH69:CJ69"/>
    <mergeCell ref="CK67:CM67"/>
    <mergeCell ref="CN67:CP67"/>
    <mergeCell ref="CQ67:CS67"/>
    <mergeCell ref="CT67:DC67"/>
    <mergeCell ref="A68:C68"/>
    <mergeCell ref="D68:F68"/>
    <mergeCell ref="G68:I68"/>
    <mergeCell ref="J68:AN68"/>
    <mergeCell ref="AO68:AV68"/>
    <mergeCell ref="AW68:BB68"/>
    <mergeCell ref="BC68:BK68"/>
    <mergeCell ref="BL68:CF68"/>
    <mergeCell ref="CH68:CJ68"/>
    <mergeCell ref="CK68:CM68"/>
    <mergeCell ref="CN68:CP68"/>
    <mergeCell ref="CQ68:CS68"/>
    <mergeCell ref="CT68:DC68"/>
    <mergeCell ref="A67:C67"/>
    <mergeCell ref="D67:F67"/>
    <mergeCell ref="G67:I67"/>
    <mergeCell ref="J67:AN67"/>
    <mergeCell ref="AO67:AV67"/>
    <mergeCell ref="AW67:BB67"/>
    <mergeCell ref="BC67:BK67"/>
    <mergeCell ref="BL67:CF67"/>
    <mergeCell ref="CH67:CJ67"/>
    <mergeCell ref="CK65:CM65"/>
    <mergeCell ref="CN65:CP65"/>
    <mergeCell ref="CQ65:CS65"/>
    <mergeCell ref="CT65:DC65"/>
    <mergeCell ref="A66:C66"/>
    <mergeCell ref="D66:F66"/>
    <mergeCell ref="G66:I66"/>
    <mergeCell ref="J66:AN66"/>
    <mergeCell ref="AO66:AV66"/>
    <mergeCell ref="AW66:BB66"/>
    <mergeCell ref="BC66:BK66"/>
    <mergeCell ref="BL66:CF66"/>
    <mergeCell ref="CH66:CJ66"/>
    <mergeCell ref="CK66:CM66"/>
    <mergeCell ref="CN66:CP66"/>
    <mergeCell ref="CQ66:CS66"/>
    <mergeCell ref="CT66:DC66"/>
    <mergeCell ref="A65:C65"/>
    <mergeCell ref="D65:F65"/>
    <mergeCell ref="G65:I65"/>
    <mergeCell ref="J65:AN65"/>
    <mergeCell ref="AO65:AV65"/>
    <mergeCell ref="AW65:BB65"/>
    <mergeCell ref="BC65:BK65"/>
    <mergeCell ref="BL65:CF65"/>
    <mergeCell ref="CH65:CJ65"/>
    <mergeCell ref="CT63:DC63"/>
    <mergeCell ref="A64:C64"/>
    <mergeCell ref="D64:F64"/>
    <mergeCell ref="G64:I64"/>
    <mergeCell ref="J64:AN64"/>
    <mergeCell ref="AO64:AV64"/>
    <mergeCell ref="AW64:BB64"/>
    <mergeCell ref="BC64:BK64"/>
    <mergeCell ref="BL64:CF64"/>
    <mergeCell ref="CH64:CJ64"/>
    <mergeCell ref="CK64:CM64"/>
    <mergeCell ref="CN64:CP64"/>
    <mergeCell ref="CQ64:CS64"/>
    <mergeCell ref="CT64:DC64"/>
    <mergeCell ref="CG60:CG61"/>
    <mergeCell ref="A63:C63"/>
    <mergeCell ref="D63:I63"/>
    <mergeCell ref="J63:AN63"/>
    <mergeCell ref="AO63:AV63"/>
    <mergeCell ref="AW63:BB63"/>
    <mergeCell ref="BC63:BK63"/>
    <mergeCell ref="BL63:CG63"/>
    <mergeCell ref="CH63:CS63"/>
    <mergeCell ref="B58:M58"/>
    <mergeCell ref="N58:O58"/>
    <mergeCell ref="P58:V58"/>
    <mergeCell ref="W58:Y58"/>
    <mergeCell ref="AA58:AY58"/>
    <mergeCell ref="A60:Z61"/>
    <mergeCell ref="AA60:AY61"/>
    <mergeCell ref="BB60:BL61"/>
    <mergeCell ref="BM60:CF61"/>
    <mergeCell ref="B56:Y56"/>
    <mergeCell ref="AA56:AY56"/>
    <mergeCell ref="BC56:BO56"/>
    <mergeCell ref="BP56:DC56"/>
    <mergeCell ref="B57:M57"/>
    <mergeCell ref="N57:O57"/>
    <mergeCell ref="P57:V57"/>
    <mergeCell ref="W57:Y57"/>
    <mergeCell ref="AA57:AY57"/>
    <mergeCell ref="BC53:BO54"/>
    <mergeCell ref="BP53:CX54"/>
    <mergeCell ref="CY53:DC54"/>
    <mergeCell ref="B54:Y54"/>
    <mergeCell ref="AA54:AY54"/>
    <mergeCell ref="B55:Y55"/>
    <mergeCell ref="AA55:AY55"/>
    <mergeCell ref="BC55:BO55"/>
    <mergeCell ref="BP55:DC55"/>
    <mergeCell ref="A50:J50"/>
    <mergeCell ref="K50:AZ51"/>
    <mergeCell ref="BC50:BO50"/>
    <mergeCell ref="BP50:CB50"/>
    <mergeCell ref="CC50:DC50"/>
    <mergeCell ref="A51:J51"/>
    <mergeCell ref="BC51:BO52"/>
    <mergeCell ref="BP51:DC52"/>
    <mergeCell ref="A52:S52"/>
    <mergeCell ref="T52:AZ52"/>
    <mergeCell ref="A46:AO46"/>
    <mergeCell ref="CC48:CL48"/>
    <mergeCell ref="CM48:CO48"/>
    <mergeCell ref="CP48:CS48"/>
    <mergeCell ref="CT48:CV48"/>
    <mergeCell ref="CW48:CZ48"/>
    <mergeCell ref="DA48:DC48"/>
    <mergeCell ref="A49:V49"/>
    <mergeCell ref="W49:Y49"/>
    <mergeCell ref="Z49:AB49"/>
    <mergeCell ref="AC49:AE49"/>
    <mergeCell ref="AF49:AH49"/>
    <mergeCell ref="AI49:AK49"/>
    <mergeCell ref="AL49:AN49"/>
    <mergeCell ref="AO49:AQ49"/>
    <mergeCell ref="AR49:AT49"/>
    <mergeCell ref="AU49:AW49"/>
    <mergeCell ref="AX49:AZ49"/>
    <mergeCell ref="AO37:BK37"/>
    <mergeCell ref="BL37:CF37"/>
    <mergeCell ref="CH37:CP37"/>
    <mergeCell ref="CQ37:DC37"/>
    <mergeCell ref="AO38:BK38"/>
    <mergeCell ref="BL38:CF38"/>
    <mergeCell ref="CH38:CP38"/>
    <mergeCell ref="CQ38:DC38"/>
    <mergeCell ref="AG45:BY45"/>
    <mergeCell ref="CM45:CQ45"/>
    <mergeCell ref="CR45:DC45"/>
    <mergeCell ref="CK34:CM34"/>
    <mergeCell ref="CN34:CP34"/>
    <mergeCell ref="CQ34:CS34"/>
    <mergeCell ref="CT34:DC34"/>
    <mergeCell ref="AO35:BK35"/>
    <mergeCell ref="BL35:CF35"/>
    <mergeCell ref="CH35:CP35"/>
    <mergeCell ref="CQ35:DC35"/>
    <mergeCell ref="AO36:BK36"/>
    <mergeCell ref="BL36:CF36"/>
    <mergeCell ref="CH36:CP36"/>
    <mergeCell ref="CQ36:DC36"/>
    <mergeCell ref="A34:C34"/>
    <mergeCell ref="D34:F34"/>
    <mergeCell ref="G34:I34"/>
    <mergeCell ref="J34:AN34"/>
    <mergeCell ref="AO34:AV34"/>
    <mergeCell ref="AW34:BB34"/>
    <mergeCell ref="BC34:BK34"/>
    <mergeCell ref="BL34:CF34"/>
    <mergeCell ref="CH34:CJ34"/>
    <mergeCell ref="CK32:CM32"/>
    <mergeCell ref="CN32:CP32"/>
    <mergeCell ref="CQ32:CS32"/>
    <mergeCell ref="CT32:DC32"/>
    <mergeCell ref="A33:C33"/>
    <mergeCell ref="D33:F33"/>
    <mergeCell ref="G33:I33"/>
    <mergeCell ref="J33:AN33"/>
    <mergeCell ref="AO33:AV33"/>
    <mergeCell ref="AW33:BB33"/>
    <mergeCell ref="BC33:BK33"/>
    <mergeCell ref="BL33:CF33"/>
    <mergeCell ref="CH33:CJ33"/>
    <mergeCell ref="CK33:CM33"/>
    <mergeCell ref="CN33:CP33"/>
    <mergeCell ref="CQ33:CS33"/>
    <mergeCell ref="CT33:DC33"/>
    <mergeCell ref="A32:C32"/>
    <mergeCell ref="D32:F32"/>
    <mergeCell ref="G32:I32"/>
    <mergeCell ref="J32:AN32"/>
    <mergeCell ref="AO32:AV32"/>
    <mergeCell ref="AW32:BB32"/>
    <mergeCell ref="BC32:BK32"/>
    <mergeCell ref="BL32:CF32"/>
    <mergeCell ref="CH32:CJ32"/>
    <mergeCell ref="CK30:CM30"/>
    <mergeCell ref="CN30:CP30"/>
    <mergeCell ref="CQ30:CS30"/>
    <mergeCell ref="CT30:DC30"/>
    <mergeCell ref="A31:C31"/>
    <mergeCell ref="D31:F31"/>
    <mergeCell ref="G31:I31"/>
    <mergeCell ref="J31:AN31"/>
    <mergeCell ref="AO31:AV31"/>
    <mergeCell ref="AW31:BB31"/>
    <mergeCell ref="BC31:BK31"/>
    <mergeCell ref="BL31:CF31"/>
    <mergeCell ref="CH31:CJ31"/>
    <mergeCell ref="CK31:CM31"/>
    <mergeCell ref="CN31:CP31"/>
    <mergeCell ref="CQ31:CS31"/>
    <mergeCell ref="CT31:DC31"/>
    <mergeCell ref="A30:C30"/>
    <mergeCell ref="D30:F30"/>
    <mergeCell ref="G30:I30"/>
    <mergeCell ref="J30:AN30"/>
    <mergeCell ref="AO30:AV30"/>
    <mergeCell ref="AW30:BB30"/>
    <mergeCell ref="BC30:BK30"/>
    <mergeCell ref="BL30:CF30"/>
    <mergeCell ref="CH30:CJ30"/>
    <mergeCell ref="CK28:CM28"/>
    <mergeCell ref="CN28:CP28"/>
    <mergeCell ref="CQ28:CS28"/>
    <mergeCell ref="CT28:DC28"/>
    <mergeCell ref="A29:C29"/>
    <mergeCell ref="D29:F29"/>
    <mergeCell ref="G29:I29"/>
    <mergeCell ref="J29:AN29"/>
    <mergeCell ref="AO29:AV29"/>
    <mergeCell ref="AW29:BB29"/>
    <mergeCell ref="BC29:BK29"/>
    <mergeCell ref="BL29:CF29"/>
    <mergeCell ref="CH29:CJ29"/>
    <mergeCell ref="CK29:CM29"/>
    <mergeCell ref="CN29:CP29"/>
    <mergeCell ref="CQ29:CS29"/>
    <mergeCell ref="CT29:DC29"/>
    <mergeCell ref="A28:C28"/>
    <mergeCell ref="D28:F28"/>
    <mergeCell ref="G28:I28"/>
    <mergeCell ref="J28:AN28"/>
    <mergeCell ref="AO28:AV28"/>
    <mergeCell ref="AW28:BB28"/>
    <mergeCell ref="BC28:BK28"/>
    <mergeCell ref="BL28:CF28"/>
    <mergeCell ref="CH28:CJ28"/>
    <mergeCell ref="CK26:CM26"/>
    <mergeCell ref="CN26:CP26"/>
    <mergeCell ref="CQ26:CS26"/>
    <mergeCell ref="CT26:DC26"/>
    <mergeCell ref="A27:C27"/>
    <mergeCell ref="D27:F27"/>
    <mergeCell ref="G27:I27"/>
    <mergeCell ref="J27:AN27"/>
    <mergeCell ref="AO27:AV27"/>
    <mergeCell ref="AW27:BB27"/>
    <mergeCell ref="BC27:BK27"/>
    <mergeCell ref="BL27:CF27"/>
    <mergeCell ref="CH27:CJ27"/>
    <mergeCell ref="CK27:CM27"/>
    <mergeCell ref="CN27:CP27"/>
    <mergeCell ref="CQ27:CS27"/>
    <mergeCell ref="CT27:DC27"/>
    <mergeCell ref="A26:C26"/>
    <mergeCell ref="D26:F26"/>
    <mergeCell ref="G26:I26"/>
    <mergeCell ref="J26:AN26"/>
    <mergeCell ref="AO26:AV26"/>
    <mergeCell ref="AW26:BB26"/>
    <mergeCell ref="BC26:BK26"/>
    <mergeCell ref="BL26:CF26"/>
    <mergeCell ref="CH26:CJ26"/>
    <mergeCell ref="CK24:CM24"/>
    <mergeCell ref="CN24:CP24"/>
    <mergeCell ref="CQ24:CS24"/>
    <mergeCell ref="CT24:DC24"/>
    <mergeCell ref="A25:C25"/>
    <mergeCell ref="D25:F25"/>
    <mergeCell ref="G25:I25"/>
    <mergeCell ref="J25:AN25"/>
    <mergeCell ref="AO25:AV25"/>
    <mergeCell ref="AW25:BB25"/>
    <mergeCell ref="BC25:BK25"/>
    <mergeCell ref="BL25:CF25"/>
    <mergeCell ref="CH25:CJ25"/>
    <mergeCell ref="CK25:CM25"/>
    <mergeCell ref="CN25:CP25"/>
    <mergeCell ref="CQ25:CS25"/>
    <mergeCell ref="CT25:DC25"/>
    <mergeCell ref="A24:C24"/>
    <mergeCell ref="D24:F24"/>
    <mergeCell ref="G24:I24"/>
    <mergeCell ref="J24:AN24"/>
    <mergeCell ref="AO24:AV24"/>
    <mergeCell ref="AW24:BB24"/>
    <mergeCell ref="BC24:BK24"/>
    <mergeCell ref="BL24:CF24"/>
    <mergeCell ref="CH24:CJ24"/>
    <mergeCell ref="CK22:CM22"/>
    <mergeCell ref="CN22:CP22"/>
    <mergeCell ref="CQ22:CS22"/>
    <mergeCell ref="CT22:DC22"/>
    <mergeCell ref="DK22:DO22"/>
    <mergeCell ref="A23:C23"/>
    <mergeCell ref="D23:F23"/>
    <mergeCell ref="G23:I23"/>
    <mergeCell ref="J23:AN23"/>
    <mergeCell ref="AO23:AV23"/>
    <mergeCell ref="AW23:BB23"/>
    <mergeCell ref="BC23:BK23"/>
    <mergeCell ref="BL23:CF23"/>
    <mergeCell ref="CH23:CJ23"/>
    <mergeCell ref="CK23:CM23"/>
    <mergeCell ref="CN23:CP23"/>
    <mergeCell ref="CQ23:CS23"/>
    <mergeCell ref="CT23:DC23"/>
    <mergeCell ref="A22:C22"/>
    <mergeCell ref="D22:F22"/>
    <mergeCell ref="G22:I22"/>
    <mergeCell ref="J22:AN22"/>
    <mergeCell ref="AO22:AV22"/>
    <mergeCell ref="AW22:BB22"/>
    <mergeCell ref="BC22:BK22"/>
    <mergeCell ref="BL22:CF22"/>
    <mergeCell ref="CH22:CJ22"/>
    <mergeCell ref="DK20:DO20"/>
    <mergeCell ref="A21:C21"/>
    <mergeCell ref="D21:F21"/>
    <mergeCell ref="G21:I21"/>
    <mergeCell ref="J21:AN21"/>
    <mergeCell ref="AO21:AV21"/>
    <mergeCell ref="AW21:BB21"/>
    <mergeCell ref="BC21:BK21"/>
    <mergeCell ref="BL21:CF21"/>
    <mergeCell ref="CH21:CJ21"/>
    <mergeCell ref="CK21:CM21"/>
    <mergeCell ref="CN21:CP21"/>
    <mergeCell ref="CQ21:CS21"/>
    <mergeCell ref="CT21:DC21"/>
    <mergeCell ref="DK21:DO21"/>
    <mergeCell ref="CT19:DC19"/>
    <mergeCell ref="A20:C20"/>
    <mergeCell ref="D20:F20"/>
    <mergeCell ref="G20:I20"/>
    <mergeCell ref="J20:AN20"/>
    <mergeCell ref="AO20:AV20"/>
    <mergeCell ref="AW20:BB20"/>
    <mergeCell ref="BC20:BK20"/>
    <mergeCell ref="BL20:CF20"/>
    <mergeCell ref="CH20:CJ20"/>
    <mergeCell ref="CK20:CM20"/>
    <mergeCell ref="CN20:CP20"/>
    <mergeCell ref="CQ20:CS20"/>
    <mergeCell ref="CT20:DC20"/>
    <mergeCell ref="CG16:CG17"/>
    <mergeCell ref="A19:C19"/>
    <mergeCell ref="D19:I19"/>
    <mergeCell ref="J19:AN19"/>
    <mergeCell ref="AO19:AV19"/>
    <mergeCell ref="AW19:BB19"/>
    <mergeCell ref="BC19:BK19"/>
    <mergeCell ref="BL19:CG19"/>
    <mergeCell ref="CH19:CS19"/>
    <mergeCell ref="B14:M14"/>
    <mergeCell ref="N14:O14"/>
    <mergeCell ref="P14:V14"/>
    <mergeCell ref="W14:Y14"/>
    <mergeCell ref="AA14:AY14"/>
    <mergeCell ref="A16:Z17"/>
    <mergeCell ref="AA16:AY17"/>
    <mergeCell ref="BB16:BL17"/>
    <mergeCell ref="BM16:CF17"/>
    <mergeCell ref="B11:Y11"/>
    <mergeCell ref="AA11:AY11"/>
    <mergeCell ref="BC11:BO11"/>
    <mergeCell ref="BP11:DC11"/>
    <mergeCell ref="B12:Y12"/>
    <mergeCell ref="AA12:AY12"/>
    <mergeCell ref="BC12:BO12"/>
    <mergeCell ref="BP12:DC12"/>
    <mergeCell ref="B13:M13"/>
    <mergeCell ref="N13:O13"/>
    <mergeCell ref="P13:V13"/>
    <mergeCell ref="W13:Y13"/>
    <mergeCell ref="AA13:AY13"/>
    <mergeCell ref="BC6:BO6"/>
    <mergeCell ref="BP6:CB6"/>
    <mergeCell ref="CC6:DC6"/>
    <mergeCell ref="A7:J7"/>
    <mergeCell ref="BC7:BO8"/>
    <mergeCell ref="BP7:DC8"/>
    <mergeCell ref="A8:S8"/>
    <mergeCell ref="T8:AZ8"/>
    <mergeCell ref="BC9:BO10"/>
    <mergeCell ref="BP9:CX10"/>
    <mergeCell ref="CY9:DC10"/>
    <mergeCell ref="B10:Y10"/>
    <mergeCell ref="AA10:AY10"/>
    <mergeCell ref="A6:J6"/>
    <mergeCell ref="K6:AZ7"/>
    <mergeCell ref="AU5:AW5"/>
    <mergeCell ref="AG1:BY1"/>
    <mergeCell ref="CM1:CQ1"/>
    <mergeCell ref="CR1:DC1"/>
    <mergeCell ref="A2:AO2"/>
    <mergeCell ref="CC4:CL4"/>
    <mergeCell ref="CM4:CO4"/>
    <mergeCell ref="CP4:CS4"/>
    <mergeCell ref="CT4:CV4"/>
    <mergeCell ref="CW4:CZ4"/>
    <mergeCell ref="DA4:DC4"/>
    <mergeCell ref="AX5:AZ5"/>
    <mergeCell ref="A5:V5"/>
    <mergeCell ref="W5:Y5"/>
    <mergeCell ref="Z5:AB5"/>
    <mergeCell ref="AC5:AE5"/>
    <mergeCell ref="AF5:AH5"/>
    <mergeCell ref="AI5:AK5"/>
    <mergeCell ref="AL5:AN5"/>
    <mergeCell ref="AO5:AQ5"/>
    <mergeCell ref="AR5:AT5"/>
  </mergeCells>
  <phoneticPr fontId="3"/>
  <dataValidations count="1">
    <dataValidation type="list" allowBlank="1" showInputMessage="1" showErrorMessage="1" sqref="CT20:DC34" xr:uid="{00000000-0002-0000-0400-000000000000}">
      <formula1>$DI$19:$DI$21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2" manualBreakCount="2">
    <brk id="44" max="108" man="1"/>
    <brk id="91" max="10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149"/>
  <sheetViews>
    <sheetView showGridLines="0" view="pageBreakPreview" zoomScaleNormal="100" zoomScaleSheetLayoutView="100" workbookViewId="0">
      <selection activeCell="J15" sqref="J15"/>
    </sheetView>
  </sheetViews>
  <sheetFormatPr defaultColWidth="6.625" defaultRowHeight="13.5"/>
  <cols>
    <col min="1" max="66" width="0.875" style="2" customWidth="1"/>
    <col min="67" max="112" width="0.875" style="6" customWidth="1"/>
    <col min="113" max="16384" width="6.625" style="6"/>
  </cols>
  <sheetData>
    <row r="1" spans="1:111" s="1" customFormat="1" ht="24.95" customHeight="1" thickBot="1">
      <c r="C1" s="2"/>
      <c r="D1" s="2"/>
      <c r="E1" s="2"/>
      <c r="F1" s="2"/>
      <c r="G1" s="2"/>
      <c r="H1" s="2"/>
      <c r="I1" s="2"/>
      <c r="J1" s="2"/>
      <c r="K1" s="2"/>
      <c r="Q1" s="2"/>
      <c r="R1" s="2"/>
      <c r="S1" s="2"/>
      <c r="T1" s="2"/>
      <c r="V1" s="2"/>
      <c r="X1" s="2"/>
      <c r="Y1" s="2"/>
      <c r="AA1" s="2"/>
      <c r="AB1" s="2"/>
      <c r="AC1" s="2"/>
      <c r="AD1" s="2"/>
      <c r="AE1" s="2"/>
      <c r="AF1" s="2"/>
      <c r="AG1" s="836" t="s">
        <v>0</v>
      </c>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CM1" s="539" t="s">
        <v>45</v>
      </c>
      <c r="CN1" s="539"/>
      <c r="CO1" s="539"/>
      <c r="CP1" s="539"/>
      <c r="CQ1" s="540"/>
      <c r="CR1" s="837" t="s">
        <v>46</v>
      </c>
      <c r="CS1" s="838"/>
      <c r="CT1" s="838"/>
      <c r="CU1" s="838"/>
      <c r="CV1" s="838"/>
      <c r="CW1" s="838"/>
      <c r="CX1" s="838"/>
      <c r="CY1" s="838"/>
      <c r="CZ1" s="838"/>
      <c r="DA1" s="838"/>
      <c r="DB1" s="838"/>
      <c r="DC1" s="839"/>
    </row>
    <row r="2" spans="1:111" s="1" customFormat="1" ht="20.100000000000001" customHeight="1" thickTop="1">
      <c r="A2" s="940"/>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11" s="1" customFormat="1" ht="20.100000000000001" customHeight="1">
      <c r="A3" s="5"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111" s="1" customFormat="1" ht="20.100000000000001" customHeight="1">
      <c r="Q4" s="2"/>
      <c r="AR4" s="73"/>
      <c r="AS4" s="73"/>
      <c r="AT4" s="73"/>
      <c r="AU4" s="73"/>
      <c r="AV4" s="73"/>
      <c r="AW4" s="73"/>
      <c r="AX4" s="73"/>
      <c r="AY4" s="73"/>
      <c r="AZ4" s="73"/>
      <c r="BY4" s="6"/>
      <c r="CC4" s="941">
        <v>2023</v>
      </c>
      <c r="CD4" s="941"/>
      <c r="CE4" s="941"/>
      <c r="CF4" s="941"/>
      <c r="CG4" s="941"/>
      <c r="CH4" s="941"/>
      <c r="CI4" s="941"/>
      <c r="CJ4" s="941"/>
      <c r="CK4" s="941"/>
      <c r="CL4" s="941"/>
      <c r="CM4" s="537" t="s">
        <v>4</v>
      </c>
      <c r="CN4" s="537"/>
      <c r="CO4" s="537"/>
      <c r="CP4" s="939">
        <v>6</v>
      </c>
      <c r="CQ4" s="939"/>
      <c r="CR4" s="939"/>
      <c r="CS4" s="939"/>
      <c r="CT4" s="537" t="s">
        <v>5</v>
      </c>
      <c r="CU4" s="537"/>
      <c r="CV4" s="537"/>
      <c r="CW4" s="939">
        <v>30</v>
      </c>
      <c r="CX4" s="939"/>
      <c r="CY4" s="939"/>
      <c r="CZ4" s="939"/>
      <c r="DA4" s="537" t="s">
        <v>6</v>
      </c>
      <c r="DB4" s="537"/>
      <c r="DC4" s="537"/>
    </row>
    <row r="5" spans="1:111" s="1" customFormat="1" ht="20.100000000000001" customHeight="1" thickBot="1">
      <c r="A5" s="841" t="s">
        <v>7</v>
      </c>
      <c r="B5" s="842"/>
      <c r="C5" s="842"/>
      <c r="D5" s="842"/>
      <c r="E5" s="842"/>
      <c r="F5" s="842"/>
      <c r="G5" s="842"/>
      <c r="H5" s="842"/>
      <c r="I5" s="842"/>
      <c r="J5" s="842"/>
      <c r="K5" s="842"/>
      <c r="L5" s="842"/>
      <c r="M5" s="842"/>
      <c r="N5" s="842"/>
      <c r="O5" s="842"/>
      <c r="P5" s="842"/>
      <c r="Q5" s="842"/>
      <c r="R5" s="842"/>
      <c r="S5" s="842"/>
      <c r="T5" s="842"/>
      <c r="U5" s="842"/>
      <c r="V5" s="843"/>
      <c r="W5" s="563"/>
      <c r="X5" s="564"/>
      <c r="Y5" s="565"/>
      <c r="Z5" s="563"/>
      <c r="AA5" s="564"/>
      <c r="AB5" s="565"/>
      <c r="AC5" s="563"/>
      <c r="AD5" s="564"/>
      <c r="AE5" s="565"/>
      <c r="AF5" s="563"/>
      <c r="AG5" s="564"/>
      <c r="AH5" s="565"/>
      <c r="AI5" s="563"/>
      <c r="AJ5" s="564"/>
      <c r="AK5" s="565"/>
      <c r="AL5" s="563"/>
      <c r="AM5" s="564"/>
      <c r="AN5" s="565"/>
      <c r="AO5" s="563"/>
      <c r="AP5" s="564"/>
      <c r="AQ5" s="413"/>
      <c r="AR5" s="808"/>
      <c r="AS5" s="808"/>
      <c r="AT5" s="448"/>
      <c r="AU5" s="587"/>
      <c r="AV5" s="585"/>
      <c r="AW5" s="588"/>
      <c r="AX5" s="587"/>
      <c r="AY5" s="585"/>
      <c r="AZ5" s="588"/>
      <c r="BA5" s="74"/>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row>
    <row r="6" spans="1:111" s="1" customFormat="1" ht="20.100000000000001" customHeight="1">
      <c r="A6" s="796" t="s">
        <v>8</v>
      </c>
      <c r="B6" s="797"/>
      <c r="C6" s="797"/>
      <c r="D6" s="797"/>
      <c r="E6" s="797"/>
      <c r="F6" s="797"/>
      <c r="G6" s="797"/>
      <c r="H6" s="797"/>
      <c r="I6" s="797"/>
      <c r="J6" s="798"/>
      <c r="K6" s="923" t="s">
        <v>82</v>
      </c>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5"/>
      <c r="BC6" s="553" t="s">
        <v>79</v>
      </c>
      <c r="BD6" s="554"/>
      <c r="BE6" s="554"/>
      <c r="BF6" s="554"/>
      <c r="BG6" s="554"/>
      <c r="BH6" s="554"/>
      <c r="BI6" s="554"/>
      <c r="BJ6" s="554"/>
      <c r="BK6" s="554"/>
      <c r="BL6" s="554"/>
      <c r="BM6" s="554"/>
      <c r="BN6" s="554"/>
      <c r="BO6" s="554"/>
      <c r="BP6" s="556" t="s">
        <v>77</v>
      </c>
      <c r="BQ6" s="557"/>
      <c r="BR6" s="557"/>
      <c r="BS6" s="557"/>
      <c r="BT6" s="557"/>
      <c r="BU6" s="557"/>
      <c r="BV6" s="557"/>
      <c r="BW6" s="557"/>
      <c r="BX6" s="557"/>
      <c r="BY6" s="557"/>
      <c r="BZ6" s="557"/>
      <c r="CA6" s="557"/>
      <c r="CB6" s="557"/>
      <c r="CC6" s="932">
        <v>8460301003219</v>
      </c>
      <c r="CD6" s="932"/>
      <c r="CE6" s="932"/>
      <c r="CF6" s="932"/>
      <c r="CG6" s="932"/>
      <c r="CH6" s="932"/>
      <c r="CI6" s="932"/>
      <c r="CJ6" s="932"/>
      <c r="CK6" s="932"/>
      <c r="CL6" s="932"/>
      <c r="CM6" s="932"/>
      <c r="CN6" s="932"/>
      <c r="CO6" s="932"/>
      <c r="CP6" s="932"/>
      <c r="CQ6" s="932"/>
      <c r="CR6" s="932"/>
      <c r="CS6" s="932"/>
      <c r="CT6" s="932"/>
      <c r="CU6" s="932"/>
      <c r="CV6" s="932"/>
      <c r="CW6" s="932"/>
      <c r="CX6" s="932"/>
      <c r="CY6" s="932"/>
      <c r="CZ6" s="932"/>
      <c r="DA6" s="932"/>
      <c r="DB6" s="932"/>
      <c r="DC6" s="933"/>
      <c r="DD6" s="65"/>
    </row>
    <row r="7" spans="1:111" s="1" customFormat="1" ht="20.100000000000001" customHeight="1">
      <c r="A7" s="805" t="s">
        <v>9</v>
      </c>
      <c r="B7" s="806"/>
      <c r="C7" s="806"/>
      <c r="D7" s="806"/>
      <c r="E7" s="806"/>
      <c r="F7" s="806"/>
      <c r="G7" s="806"/>
      <c r="H7" s="806"/>
      <c r="I7" s="806"/>
      <c r="J7" s="807"/>
      <c r="K7" s="926"/>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8"/>
      <c r="BC7" s="569" t="s">
        <v>78</v>
      </c>
      <c r="BD7" s="570"/>
      <c r="BE7" s="570"/>
      <c r="BF7" s="570"/>
      <c r="BG7" s="570"/>
      <c r="BH7" s="570"/>
      <c r="BI7" s="570"/>
      <c r="BJ7" s="570"/>
      <c r="BK7" s="570"/>
      <c r="BL7" s="570"/>
      <c r="BM7" s="570"/>
      <c r="BN7" s="570"/>
      <c r="BO7" s="571"/>
      <c r="BP7" s="589" t="s">
        <v>83</v>
      </c>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934"/>
    </row>
    <row r="8" spans="1:111" s="1" customFormat="1" ht="20.100000000000001" customHeight="1" thickBot="1">
      <c r="A8" s="787" t="s">
        <v>74</v>
      </c>
      <c r="B8" s="788"/>
      <c r="C8" s="788"/>
      <c r="D8" s="788"/>
      <c r="E8" s="788"/>
      <c r="F8" s="788"/>
      <c r="G8" s="788"/>
      <c r="H8" s="788"/>
      <c r="I8" s="788"/>
      <c r="J8" s="788"/>
      <c r="K8" s="789"/>
      <c r="L8" s="789"/>
      <c r="M8" s="789"/>
      <c r="N8" s="789"/>
      <c r="O8" s="789"/>
      <c r="P8" s="789"/>
      <c r="Q8" s="789"/>
      <c r="R8" s="789"/>
      <c r="S8" s="790"/>
      <c r="T8" s="929"/>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1"/>
      <c r="BC8" s="572"/>
      <c r="BD8" s="573"/>
      <c r="BE8" s="573"/>
      <c r="BF8" s="573"/>
      <c r="BG8" s="573"/>
      <c r="BH8" s="573"/>
      <c r="BI8" s="573"/>
      <c r="BJ8" s="573"/>
      <c r="BK8" s="573"/>
      <c r="BL8" s="573"/>
      <c r="BM8" s="573"/>
      <c r="BN8" s="573"/>
      <c r="BO8" s="574"/>
      <c r="BP8" s="591"/>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935"/>
    </row>
    <row r="9" spans="1:111" s="1" customFormat="1" ht="20.100000000000001" customHeight="1" thickBot="1">
      <c r="AY9" s="7"/>
      <c r="AZ9" s="7"/>
      <c r="BC9" s="569" t="s">
        <v>10</v>
      </c>
      <c r="BD9" s="570"/>
      <c r="BE9" s="570"/>
      <c r="BF9" s="570"/>
      <c r="BG9" s="570"/>
      <c r="BH9" s="570"/>
      <c r="BI9" s="570"/>
      <c r="BJ9" s="570"/>
      <c r="BK9" s="570"/>
      <c r="BL9" s="570"/>
      <c r="BM9" s="570"/>
      <c r="BN9" s="570"/>
      <c r="BO9" s="571"/>
      <c r="BP9" s="589" t="s">
        <v>84</v>
      </c>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951"/>
      <c r="CZ9" s="951"/>
      <c r="DA9" s="951"/>
      <c r="DB9" s="951"/>
      <c r="DC9" s="952"/>
    </row>
    <row r="10" spans="1:111" s="1" customFormat="1" ht="20.100000000000001" customHeight="1">
      <c r="A10" s="8"/>
      <c r="B10" s="617" t="s">
        <v>11</v>
      </c>
      <c r="C10" s="618"/>
      <c r="D10" s="618"/>
      <c r="E10" s="618"/>
      <c r="F10" s="618"/>
      <c r="G10" s="618"/>
      <c r="H10" s="618"/>
      <c r="I10" s="618"/>
      <c r="J10" s="618"/>
      <c r="K10" s="618"/>
      <c r="L10" s="618"/>
      <c r="M10" s="618"/>
      <c r="N10" s="619"/>
      <c r="O10" s="619"/>
      <c r="P10" s="619"/>
      <c r="Q10" s="619"/>
      <c r="R10" s="619"/>
      <c r="S10" s="619"/>
      <c r="T10" s="619"/>
      <c r="U10" s="619"/>
      <c r="V10" s="619"/>
      <c r="W10" s="619"/>
      <c r="X10" s="619"/>
      <c r="Y10" s="619"/>
      <c r="Z10" s="9"/>
      <c r="AA10" s="620">
        <v>2000000</v>
      </c>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38"/>
      <c r="BC10" s="572"/>
      <c r="BD10" s="573"/>
      <c r="BE10" s="573"/>
      <c r="BF10" s="573"/>
      <c r="BG10" s="573"/>
      <c r="BH10" s="573"/>
      <c r="BI10" s="573"/>
      <c r="BJ10" s="573"/>
      <c r="BK10" s="573"/>
      <c r="BL10" s="573"/>
      <c r="BM10" s="573"/>
      <c r="BN10" s="573"/>
      <c r="BO10" s="574"/>
      <c r="BP10" s="591"/>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953"/>
      <c r="CZ10" s="953"/>
      <c r="DA10" s="953"/>
      <c r="DB10" s="953"/>
      <c r="DC10" s="954"/>
    </row>
    <row r="11" spans="1:111" s="1" customFormat="1" ht="20.100000000000001" customHeight="1">
      <c r="A11" s="12"/>
      <c r="B11" s="603" t="s">
        <v>13</v>
      </c>
      <c r="C11" s="604"/>
      <c r="D11" s="604"/>
      <c r="E11" s="604"/>
      <c r="F11" s="604"/>
      <c r="G11" s="604"/>
      <c r="H11" s="604"/>
      <c r="I11" s="604"/>
      <c r="J11" s="604"/>
      <c r="K11" s="604"/>
      <c r="L11" s="604"/>
      <c r="M11" s="604"/>
      <c r="N11" s="783"/>
      <c r="O11" s="783"/>
      <c r="P11" s="783"/>
      <c r="Q11" s="783"/>
      <c r="R11" s="783"/>
      <c r="S11" s="783"/>
      <c r="T11" s="783"/>
      <c r="U11" s="783"/>
      <c r="V11" s="783"/>
      <c r="W11" s="783"/>
      <c r="X11" s="783"/>
      <c r="Y11" s="783"/>
      <c r="Z11" s="13"/>
      <c r="AA11" s="608">
        <v>500000</v>
      </c>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39"/>
      <c r="BC11" s="521" t="s">
        <v>12</v>
      </c>
      <c r="BD11" s="519"/>
      <c r="BE11" s="519"/>
      <c r="BF11" s="519"/>
      <c r="BG11" s="519"/>
      <c r="BH11" s="519"/>
      <c r="BI11" s="519"/>
      <c r="BJ11" s="519"/>
      <c r="BK11" s="519"/>
      <c r="BL11" s="519"/>
      <c r="BM11" s="519"/>
      <c r="BN11" s="519"/>
      <c r="BO11" s="522"/>
      <c r="BP11" s="936" t="s">
        <v>85</v>
      </c>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8"/>
      <c r="DD11" s="65"/>
    </row>
    <row r="12" spans="1:111" s="1" customFormat="1" ht="20.100000000000001" customHeight="1" thickBot="1">
      <c r="A12" s="15"/>
      <c r="B12" s="603" t="s">
        <v>14</v>
      </c>
      <c r="C12" s="604"/>
      <c r="D12" s="604"/>
      <c r="E12" s="604"/>
      <c r="F12" s="604"/>
      <c r="G12" s="604"/>
      <c r="H12" s="604"/>
      <c r="I12" s="604"/>
      <c r="J12" s="604"/>
      <c r="K12" s="604"/>
      <c r="L12" s="604"/>
      <c r="M12" s="604"/>
      <c r="N12" s="783"/>
      <c r="O12" s="783"/>
      <c r="P12" s="783"/>
      <c r="Q12" s="783"/>
      <c r="R12" s="783"/>
      <c r="S12" s="783"/>
      <c r="T12" s="783"/>
      <c r="U12" s="783"/>
      <c r="V12" s="783"/>
      <c r="W12" s="783"/>
      <c r="X12" s="783"/>
      <c r="Y12" s="783"/>
      <c r="Z12" s="3"/>
      <c r="AA12" s="608">
        <v>1500000</v>
      </c>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39"/>
      <c r="BA12" s="11"/>
      <c r="BB12" s="11"/>
      <c r="BC12" s="582" t="s">
        <v>76</v>
      </c>
      <c r="BD12" s="583"/>
      <c r="BE12" s="583"/>
      <c r="BF12" s="583"/>
      <c r="BG12" s="583"/>
      <c r="BH12" s="583"/>
      <c r="BI12" s="583"/>
      <c r="BJ12" s="583"/>
      <c r="BK12" s="583"/>
      <c r="BL12" s="583"/>
      <c r="BM12" s="583"/>
      <c r="BN12" s="583"/>
      <c r="BO12" s="584"/>
      <c r="BP12" s="622" t="s">
        <v>85</v>
      </c>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4"/>
      <c r="DD12" s="65"/>
    </row>
    <row r="13" spans="1:111" s="1" customFormat="1" ht="20.100000000000001" customHeight="1">
      <c r="A13" s="15"/>
      <c r="B13" s="603" t="s">
        <v>15</v>
      </c>
      <c r="C13" s="604"/>
      <c r="D13" s="604"/>
      <c r="E13" s="604"/>
      <c r="F13" s="604"/>
      <c r="G13" s="604"/>
      <c r="H13" s="604"/>
      <c r="I13" s="604"/>
      <c r="J13" s="604"/>
      <c r="K13" s="604"/>
      <c r="L13" s="604"/>
      <c r="M13" s="604"/>
      <c r="N13" s="605" t="s">
        <v>16</v>
      </c>
      <c r="O13" s="605"/>
      <c r="P13" s="606">
        <v>40</v>
      </c>
      <c r="Q13" s="606"/>
      <c r="R13" s="606"/>
      <c r="S13" s="606"/>
      <c r="T13" s="606"/>
      <c r="U13" s="606"/>
      <c r="V13" s="606"/>
      <c r="W13" s="607" t="s">
        <v>17</v>
      </c>
      <c r="X13" s="607"/>
      <c r="Y13" s="607"/>
      <c r="Z13" s="16" t="s">
        <v>18</v>
      </c>
      <c r="AA13" s="608">
        <v>1000000</v>
      </c>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39"/>
      <c r="BA13"/>
      <c r="BB13"/>
      <c r="BC13"/>
      <c r="BD13"/>
      <c r="BE13"/>
      <c r="BF13"/>
      <c r="BG13"/>
      <c r="BH13"/>
      <c r="BI13"/>
      <c r="BJ13"/>
      <c r="BK13"/>
      <c r="BL13"/>
      <c r="BM13"/>
      <c r="BN13"/>
      <c r="BO13"/>
      <c r="BP13"/>
      <c r="BQ13"/>
      <c r="BR13"/>
      <c r="BS13"/>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11" s="1" customFormat="1" ht="20.100000000000001" customHeight="1" thickBot="1">
      <c r="A14" s="17"/>
      <c r="B14" s="610" t="s">
        <v>19</v>
      </c>
      <c r="C14" s="611"/>
      <c r="D14" s="611"/>
      <c r="E14" s="611"/>
      <c r="F14" s="611"/>
      <c r="G14" s="611"/>
      <c r="H14" s="611"/>
      <c r="I14" s="611"/>
      <c r="J14" s="611"/>
      <c r="K14" s="611"/>
      <c r="L14" s="611"/>
      <c r="M14" s="611"/>
      <c r="N14" s="612" t="s">
        <v>16</v>
      </c>
      <c r="O14" s="612"/>
      <c r="P14" s="613">
        <v>0</v>
      </c>
      <c r="Q14" s="613"/>
      <c r="R14" s="613"/>
      <c r="S14" s="613"/>
      <c r="T14" s="613"/>
      <c r="U14" s="613"/>
      <c r="V14" s="613"/>
      <c r="W14" s="614" t="s">
        <v>17</v>
      </c>
      <c r="X14" s="614"/>
      <c r="Y14" s="614"/>
      <c r="Z14" s="18" t="s">
        <v>18</v>
      </c>
      <c r="AA14" s="615">
        <f>IF(AA10="","",AA10+AA11-AA12-AA13)</f>
        <v>0</v>
      </c>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40"/>
      <c r="BA14"/>
      <c r="BB14"/>
      <c r="BC14"/>
      <c r="BD14"/>
      <c r="BE14"/>
      <c r="BF14"/>
      <c r="BG14" s="64"/>
      <c r="BH14" s="64"/>
      <c r="BI14" s="64"/>
      <c r="BJ14" s="57" t="s">
        <v>49</v>
      </c>
      <c r="BK14" s="7"/>
      <c r="BL14" s="7"/>
      <c r="BM14" s="7"/>
      <c r="BN14" s="7"/>
      <c r="BO14" s="7"/>
      <c r="BP14" s="7"/>
      <c r="BQ14" s="7"/>
      <c r="BR14" s="7"/>
      <c r="BS14" s="7"/>
      <c r="BT14" s="7"/>
      <c r="BU14" s="7"/>
      <c r="BV14" s="7"/>
      <c r="BW14" s="43"/>
      <c r="BX14" s="43"/>
      <c r="BY14" s="43"/>
      <c r="BZ14" s="57" t="s">
        <v>50</v>
      </c>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row>
    <row r="15" spans="1:111" s="1" customFormat="1" ht="9.9499999999999993" customHeight="1" thickBot="1">
      <c r="AL15" s="7"/>
      <c r="AM15" s="7"/>
      <c r="AN15" s="7"/>
      <c r="AO15" s="7"/>
      <c r="AP15" s="7"/>
      <c r="AQ15" s="7"/>
      <c r="AR15" s="7"/>
      <c r="AS15" s="7"/>
      <c r="AT15" s="7"/>
      <c r="AU15" s="7"/>
      <c r="AV15" s="7"/>
      <c r="AW15" s="7"/>
      <c r="AX15" s="7"/>
      <c r="AY15" s="7"/>
      <c r="AZ15" s="7"/>
      <c r="BA15" s="7"/>
      <c r="BB15" s="7"/>
      <c r="BC15" s="7"/>
      <c r="BD15" s="7"/>
      <c r="BE15" s="7"/>
      <c r="BF15" s="7"/>
    </row>
    <row r="16" spans="1:111" s="1" customFormat="1" ht="20.100000000000001" customHeight="1">
      <c r="A16" s="593" t="s">
        <v>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c r="AA16" s="599">
        <f>IF(BL35="","",BL35+CQ35)</f>
        <v>1100000</v>
      </c>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41"/>
      <c r="BA16" s="7"/>
      <c r="BB16" s="529" t="s">
        <v>72</v>
      </c>
      <c r="BC16" s="529"/>
      <c r="BD16" s="529"/>
      <c r="BE16" s="529"/>
      <c r="BF16" s="529"/>
      <c r="BG16" s="529"/>
      <c r="BH16" s="529"/>
      <c r="BI16" s="529"/>
      <c r="BJ16" s="529"/>
      <c r="BK16" s="529"/>
      <c r="BL16" s="529"/>
      <c r="BM16" s="567">
        <f>CQ35</f>
        <v>100000</v>
      </c>
      <c r="BN16" s="568"/>
      <c r="BO16" s="568"/>
      <c r="BP16" s="568"/>
      <c r="BQ16" s="568"/>
      <c r="BR16" s="568"/>
      <c r="BS16" s="568"/>
      <c r="BT16" s="568"/>
      <c r="BU16" s="568"/>
      <c r="BV16" s="568"/>
      <c r="BW16" s="568"/>
      <c r="BX16" s="568"/>
      <c r="BY16" s="568"/>
      <c r="BZ16" s="568"/>
      <c r="CA16" s="568"/>
      <c r="CB16" s="568"/>
      <c r="CC16" s="568"/>
      <c r="CD16" s="568"/>
      <c r="CE16" s="568"/>
      <c r="CF16" s="568"/>
      <c r="CG16" s="529" t="s">
        <v>73</v>
      </c>
    </row>
    <row r="17" spans="1:130" s="1" customFormat="1" ht="20.100000000000001" customHeight="1" thickBot="1">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8"/>
      <c r="AA17" s="601"/>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42"/>
      <c r="BA17" s="7"/>
      <c r="BB17" s="529"/>
      <c r="BC17" s="529"/>
      <c r="BD17" s="529"/>
      <c r="BE17" s="529"/>
      <c r="BF17" s="529"/>
      <c r="BG17" s="529"/>
      <c r="BH17" s="529"/>
      <c r="BI17" s="529"/>
      <c r="BJ17" s="529"/>
      <c r="BK17" s="529"/>
      <c r="BL17" s="529"/>
      <c r="BM17" s="568"/>
      <c r="BN17" s="568"/>
      <c r="BO17" s="568"/>
      <c r="BP17" s="568"/>
      <c r="BQ17" s="568"/>
      <c r="BR17" s="568"/>
      <c r="BS17" s="568"/>
      <c r="BT17" s="568"/>
      <c r="BU17" s="568"/>
      <c r="BV17" s="568"/>
      <c r="BW17" s="568"/>
      <c r="BX17" s="568"/>
      <c r="BY17" s="568"/>
      <c r="BZ17" s="568"/>
      <c r="CA17" s="568"/>
      <c r="CB17" s="568"/>
      <c r="CC17" s="568"/>
      <c r="CD17" s="568"/>
      <c r="CE17" s="568"/>
      <c r="CF17" s="568"/>
      <c r="CG17" s="529"/>
      <c r="CI17" s="6"/>
      <c r="CJ17" s="6"/>
      <c r="CK17" s="6"/>
      <c r="CL17" s="6"/>
      <c r="CM17" s="57"/>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 customFormat="1" ht="9.9499999999999993" customHeight="1" thickBot="1">
      <c r="AH18" s="22"/>
      <c r="AI18" s="22"/>
      <c r="AJ18" s="22"/>
      <c r="AK18" s="22"/>
      <c r="AL18" s="22"/>
      <c r="AM18" s="22"/>
      <c r="AN18" s="22"/>
      <c r="AO18" s="22"/>
      <c r="AP18" s="22"/>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C18" s="72" t="s">
        <v>75</v>
      </c>
    </row>
    <row r="19" spans="1:130" s="1" customFormat="1" ht="20.100000000000001" customHeight="1">
      <c r="A19" s="768" t="s">
        <v>20</v>
      </c>
      <c r="B19" s="747"/>
      <c r="C19" s="747"/>
      <c r="D19" s="769" t="s">
        <v>21</v>
      </c>
      <c r="E19" s="770"/>
      <c r="F19" s="770"/>
      <c r="G19" s="770"/>
      <c r="H19" s="770"/>
      <c r="I19" s="771"/>
      <c r="J19" s="769" t="s">
        <v>22</v>
      </c>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1"/>
      <c r="AO19" s="769" t="s">
        <v>23</v>
      </c>
      <c r="AP19" s="770"/>
      <c r="AQ19" s="770"/>
      <c r="AR19" s="770"/>
      <c r="AS19" s="770"/>
      <c r="AT19" s="770"/>
      <c r="AU19" s="770"/>
      <c r="AV19" s="771"/>
      <c r="AW19" s="772" t="s">
        <v>24</v>
      </c>
      <c r="AX19" s="773"/>
      <c r="AY19" s="773"/>
      <c r="AZ19" s="773"/>
      <c r="BA19" s="773"/>
      <c r="BB19" s="773"/>
      <c r="BC19" s="769" t="s">
        <v>25</v>
      </c>
      <c r="BD19" s="770"/>
      <c r="BE19" s="770"/>
      <c r="BF19" s="770"/>
      <c r="BG19" s="770"/>
      <c r="BH19" s="770"/>
      <c r="BI19" s="770"/>
      <c r="BJ19" s="770"/>
      <c r="BK19" s="771"/>
      <c r="BL19" s="746" t="s">
        <v>26</v>
      </c>
      <c r="BM19" s="747"/>
      <c r="BN19" s="747"/>
      <c r="BO19" s="747"/>
      <c r="BP19" s="747"/>
      <c r="BQ19" s="747"/>
      <c r="BR19" s="747"/>
      <c r="BS19" s="747"/>
      <c r="BT19" s="747"/>
      <c r="BU19" s="747"/>
      <c r="BV19" s="747"/>
      <c r="BW19" s="747"/>
      <c r="BX19" s="747"/>
      <c r="BY19" s="747"/>
      <c r="BZ19" s="747"/>
      <c r="CA19" s="747"/>
      <c r="CB19" s="747"/>
      <c r="CC19" s="747"/>
      <c r="CD19" s="747"/>
      <c r="CE19" s="747"/>
      <c r="CF19" s="747"/>
      <c r="CG19" s="748"/>
      <c r="CH19" s="749" t="s">
        <v>27</v>
      </c>
      <c r="CI19" s="750"/>
      <c r="CJ19" s="750"/>
      <c r="CK19" s="750"/>
      <c r="CL19" s="750"/>
      <c r="CM19" s="750"/>
      <c r="CN19" s="750"/>
      <c r="CO19" s="750"/>
      <c r="CP19" s="750"/>
      <c r="CQ19" s="750"/>
      <c r="CR19" s="750"/>
      <c r="CS19" s="750"/>
      <c r="CT19" s="852" t="s">
        <v>56</v>
      </c>
      <c r="CU19" s="853"/>
      <c r="CV19" s="853"/>
      <c r="CW19" s="853"/>
      <c r="CX19" s="853"/>
      <c r="CY19" s="853"/>
      <c r="CZ19" s="853"/>
      <c r="DA19" s="853"/>
      <c r="DB19" s="853"/>
      <c r="DC19" s="901"/>
      <c r="DJ19" s="62" t="s">
        <v>64</v>
      </c>
    </row>
    <row r="20" spans="1:130" s="1" customFormat="1" ht="18" customHeight="1">
      <c r="A20" s="544">
        <v>1</v>
      </c>
      <c r="B20" s="529"/>
      <c r="C20" s="561"/>
      <c r="D20" s="902">
        <v>6</v>
      </c>
      <c r="E20" s="903"/>
      <c r="F20" s="904"/>
      <c r="G20" s="905">
        <v>30</v>
      </c>
      <c r="H20" s="906"/>
      <c r="I20" s="907"/>
      <c r="J20" s="908" t="s">
        <v>86</v>
      </c>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10"/>
      <c r="AO20" s="911">
        <v>1</v>
      </c>
      <c r="AP20" s="912"/>
      <c r="AQ20" s="912"/>
      <c r="AR20" s="912"/>
      <c r="AS20" s="912"/>
      <c r="AT20" s="912"/>
      <c r="AU20" s="912"/>
      <c r="AV20" s="913"/>
      <c r="AW20" s="914" t="s">
        <v>51</v>
      </c>
      <c r="AX20" s="915"/>
      <c r="AY20" s="915"/>
      <c r="AZ20" s="915"/>
      <c r="BA20" s="915"/>
      <c r="BB20" s="916"/>
      <c r="BC20" s="948">
        <v>1000000</v>
      </c>
      <c r="BD20" s="949"/>
      <c r="BE20" s="949"/>
      <c r="BF20" s="949"/>
      <c r="BG20" s="949"/>
      <c r="BH20" s="949"/>
      <c r="BI20" s="949"/>
      <c r="BJ20" s="949"/>
      <c r="BK20" s="950"/>
      <c r="BL20" s="847">
        <f t="shared" ref="BL20:BL34" si="0">IF(AO20="","",ROUND(AO20*BC20,0))</f>
        <v>1000000</v>
      </c>
      <c r="BM20" s="848"/>
      <c r="BN20" s="848"/>
      <c r="BO20" s="848"/>
      <c r="BP20" s="848"/>
      <c r="BQ20" s="848"/>
      <c r="BR20" s="848"/>
      <c r="BS20" s="848"/>
      <c r="BT20" s="848"/>
      <c r="BU20" s="848"/>
      <c r="BV20" s="848"/>
      <c r="BW20" s="848"/>
      <c r="BX20" s="848"/>
      <c r="BY20" s="848"/>
      <c r="BZ20" s="848"/>
      <c r="CA20" s="848"/>
      <c r="CB20" s="848"/>
      <c r="CC20" s="848"/>
      <c r="CD20" s="848"/>
      <c r="CE20" s="848"/>
      <c r="CF20" s="848"/>
      <c r="CG20" s="31"/>
      <c r="CH20" s="572" t="s">
        <v>28</v>
      </c>
      <c r="CI20" s="573"/>
      <c r="CJ20" s="738"/>
      <c r="CK20" s="739" t="s">
        <v>29</v>
      </c>
      <c r="CL20" s="573"/>
      <c r="CM20" s="738"/>
      <c r="CN20" s="739" t="s">
        <v>30</v>
      </c>
      <c r="CO20" s="740"/>
      <c r="CP20" s="741"/>
      <c r="CQ20" s="742" t="s">
        <v>31</v>
      </c>
      <c r="CR20" s="740"/>
      <c r="CS20" s="740"/>
      <c r="CT20" s="917"/>
      <c r="CU20" s="918"/>
      <c r="CV20" s="918"/>
      <c r="CW20" s="918"/>
      <c r="CX20" s="918"/>
      <c r="CY20" s="918"/>
      <c r="CZ20" s="918"/>
      <c r="DA20" s="918"/>
      <c r="DB20" s="918"/>
      <c r="DC20" s="919"/>
      <c r="DI20" s="48" t="s">
        <v>53</v>
      </c>
      <c r="DJ20" s="63" t="s">
        <v>65</v>
      </c>
      <c r="DK20" s="824" t="s">
        <v>67</v>
      </c>
      <c r="DL20" s="824"/>
      <c r="DM20" s="824"/>
      <c r="DN20" s="824"/>
      <c r="DO20" s="824"/>
    </row>
    <row r="21" spans="1:130" s="1" customFormat="1" ht="18" customHeight="1">
      <c r="A21" s="521">
        <v>2</v>
      </c>
      <c r="B21" s="519"/>
      <c r="C21" s="625"/>
      <c r="D21" s="641"/>
      <c r="E21" s="641"/>
      <c r="F21" s="641"/>
      <c r="G21" s="642"/>
      <c r="H21" s="643"/>
      <c r="I21" s="644"/>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5"/>
      <c r="AP21" s="646"/>
      <c r="AQ21" s="646"/>
      <c r="AR21" s="646"/>
      <c r="AS21" s="646"/>
      <c r="AT21" s="646"/>
      <c r="AU21" s="646"/>
      <c r="AV21" s="647"/>
      <c r="AW21" s="648"/>
      <c r="AX21" s="649"/>
      <c r="AY21" s="649"/>
      <c r="AZ21" s="649"/>
      <c r="BA21" s="649"/>
      <c r="BB21" s="650"/>
      <c r="BC21" s="945"/>
      <c r="BD21" s="946"/>
      <c r="BE21" s="946"/>
      <c r="BF21" s="946"/>
      <c r="BG21" s="946"/>
      <c r="BH21" s="946"/>
      <c r="BI21" s="946"/>
      <c r="BJ21" s="946"/>
      <c r="BK21" s="947"/>
      <c r="BL21" s="526" t="str">
        <f t="shared" si="0"/>
        <v/>
      </c>
      <c r="BM21" s="527"/>
      <c r="BN21" s="527"/>
      <c r="BO21" s="527"/>
      <c r="BP21" s="527"/>
      <c r="BQ21" s="527"/>
      <c r="BR21" s="527"/>
      <c r="BS21" s="527"/>
      <c r="BT21" s="527"/>
      <c r="BU21" s="527"/>
      <c r="BV21" s="527"/>
      <c r="BW21" s="527"/>
      <c r="BX21" s="527"/>
      <c r="BY21" s="527"/>
      <c r="BZ21" s="527"/>
      <c r="CA21" s="527"/>
      <c r="CB21" s="527"/>
      <c r="CC21" s="527"/>
      <c r="CD21" s="527"/>
      <c r="CE21" s="527"/>
      <c r="CF21" s="527"/>
      <c r="CG21" s="32"/>
      <c r="CH21" s="521" t="s">
        <v>28</v>
      </c>
      <c r="CI21" s="519"/>
      <c r="CJ21" s="520"/>
      <c r="CK21" s="513" t="s">
        <v>29</v>
      </c>
      <c r="CL21" s="519"/>
      <c r="CM21" s="520"/>
      <c r="CN21" s="513" t="s">
        <v>30</v>
      </c>
      <c r="CO21" s="514"/>
      <c r="CP21" s="515"/>
      <c r="CQ21" s="516" t="s">
        <v>31</v>
      </c>
      <c r="CR21" s="514"/>
      <c r="CS21" s="514"/>
      <c r="CT21" s="507"/>
      <c r="CU21" s="508"/>
      <c r="CV21" s="508"/>
      <c r="CW21" s="508"/>
      <c r="CX21" s="508"/>
      <c r="CY21" s="508"/>
      <c r="CZ21" s="508"/>
      <c r="DA21" s="508"/>
      <c r="DB21" s="508"/>
      <c r="DC21" s="509"/>
      <c r="DI21" s="48" t="s">
        <v>60</v>
      </c>
      <c r="DJ21" s="63" t="s">
        <v>53</v>
      </c>
      <c r="DK21" s="824" t="s">
        <v>68</v>
      </c>
      <c r="DL21" s="824"/>
      <c r="DM21" s="824"/>
      <c r="DN21" s="824"/>
      <c r="DO21" s="824"/>
    </row>
    <row r="22" spans="1:130" s="1" customFormat="1" ht="18" customHeight="1">
      <c r="A22" s="544">
        <v>3</v>
      </c>
      <c r="B22" s="529"/>
      <c r="C22" s="561"/>
      <c r="D22" s="651"/>
      <c r="E22" s="651"/>
      <c r="F22" s="651"/>
      <c r="G22" s="652"/>
      <c r="H22" s="653"/>
      <c r="I22" s="654"/>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5"/>
      <c r="AP22" s="646"/>
      <c r="AQ22" s="646"/>
      <c r="AR22" s="646"/>
      <c r="AS22" s="646"/>
      <c r="AT22" s="646"/>
      <c r="AU22" s="646"/>
      <c r="AV22" s="647"/>
      <c r="AW22" s="648"/>
      <c r="AX22" s="649"/>
      <c r="AY22" s="649"/>
      <c r="AZ22" s="649"/>
      <c r="BA22" s="649"/>
      <c r="BB22" s="650"/>
      <c r="BC22" s="945"/>
      <c r="BD22" s="946"/>
      <c r="BE22" s="946"/>
      <c r="BF22" s="946"/>
      <c r="BG22" s="946"/>
      <c r="BH22" s="946"/>
      <c r="BI22" s="946"/>
      <c r="BJ22" s="946"/>
      <c r="BK22" s="947"/>
      <c r="BL22" s="526" t="str">
        <f t="shared" si="0"/>
        <v/>
      </c>
      <c r="BM22" s="527"/>
      <c r="BN22" s="527"/>
      <c r="BO22" s="527"/>
      <c r="BP22" s="527"/>
      <c r="BQ22" s="527"/>
      <c r="BR22" s="527"/>
      <c r="BS22" s="527"/>
      <c r="BT22" s="527"/>
      <c r="BU22" s="527"/>
      <c r="BV22" s="527"/>
      <c r="BW22" s="527"/>
      <c r="BX22" s="527"/>
      <c r="BY22" s="527"/>
      <c r="BZ22" s="527"/>
      <c r="CA22" s="527"/>
      <c r="CB22" s="527"/>
      <c r="CC22" s="527"/>
      <c r="CD22" s="527"/>
      <c r="CE22" s="527"/>
      <c r="CF22" s="527"/>
      <c r="CG22" s="32"/>
      <c r="CH22" s="544" t="s">
        <v>28</v>
      </c>
      <c r="CI22" s="529"/>
      <c r="CJ22" s="530"/>
      <c r="CK22" s="528" t="s">
        <v>29</v>
      </c>
      <c r="CL22" s="529"/>
      <c r="CM22" s="530"/>
      <c r="CN22" s="528" t="s">
        <v>30</v>
      </c>
      <c r="CO22" s="531"/>
      <c r="CP22" s="532"/>
      <c r="CQ22" s="533" t="s">
        <v>31</v>
      </c>
      <c r="CR22" s="531"/>
      <c r="CS22" s="531"/>
      <c r="CT22" s="507"/>
      <c r="CU22" s="508"/>
      <c r="CV22" s="508"/>
      <c r="CW22" s="508"/>
      <c r="CX22" s="508"/>
      <c r="CY22" s="508"/>
      <c r="CZ22" s="508"/>
      <c r="DA22" s="508"/>
      <c r="DB22" s="508"/>
      <c r="DC22" s="509"/>
      <c r="DJ22" s="63" t="s">
        <v>60</v>
      </c>
      <c r="DK22" s="824" t="s">
        <v>66</v>
      </c>
      <c r="DL22" s="824"/>
      <c r="DM22" s="824"/>
      <c r="DN22" s="824"/>
      <c r="DO22" s="824"/>
    </row>
    <row r="23" spans="1:130" s="1" customFormat="1" ht="18" customHeight="1">
      <c r="A23" s="521">
        <v>4</v>
      </c>
      <c r="B23" s="519"/>
      <c r="C23" s="625"/>
      <c r="D23" s="641"/>
      <c r="E23" s="641"/>
      <c r="F23" s="641"/>
      <c r="G23" s="642"/>
      <c r="H23" s="643"/>
      <c r="I23" s="644"/>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5"/>
      <c r="AP23" s="646"/>
      <c r="AQ23" s="646"/>
      <c r="AR23" s="646"/>
      <c r="AS23" s="646"/>
      <c r="AT23" s="646"/>
      <c r="AU23" s="646"/>
      <c r="AV23" s="647"/>
      <c r="AW23" s="648"/>
      <c r="AX23" s="649"/>
      <c r="AY23" s="649"/>
      <c r="AZ23" s="649"/>
      <c r="BA23" s="649"/>
      <c r="BB23" s="650"/>
      <c r="BC23" s="945"/>
      <c r="BD23" s="946"/>
      <c r="BE23" s="946"/>
      <c r="BF23" s="946"/>
      <c r="BG23" s="946"/>
      <c r="BH23" s="946"/>
      <c r="BI23" s="946"/>
      <c r="BJ23" s="946"/>
      <c r="BK23" s="947"/>
      <c r="BL23" s="526" t="str">
        <f t="shared" si="0"/>
        <v/>
      </c>
      <c r="BM23" s="527"/>
      <c r="BN23" s="527"/>
      <c r="BO23" s="527"/>
      <c r="BP23" s="527"/>
      <c r="BQ23" s="527"/>
      <c r="BR23" s="527"/>
      <c r="BS23" s="527"/>
      <c r="BT23" s="527"/>
      <c r="BU23" s="527"/>
      <c r="BV23" s="527"/>
      <c r="BW23" s="527"/>
      <c r="BX23" s="527"/>
      <c r="BY23" s="527"/>
      <c r="BZ23" s="527"/>
      <c r="CA23" s="527"/>
      <c r="CB23" s="527"/>
      <c r="CC23" s="527"/>
      <c r="CD23" s="527"/>
      <c r="CE23" s="527"/>
      <c r="CF23" s="527"/>
      <c r="CG23" s="32"/>
      <c r="CH23" s="521" t="s">
        <v>28</v>
      </c>
      <c r="CI23" s="519"/>
      <c r="CJ23" s="520"/>
      <c r="CK23" s="513" t="s">
        <v>29</v>
      </c>
      <c r="CL23" s="519"/>
      <c r="CM23" s="520"/>
      <c r="CN23" s="513" t="s">
        <v>30</v>
      </c>
      <c r="CO23" s="514"/>
      <c r="CP23" s="515"/>
      <c r="CQ23" s="516" t="s">
        <v>31</v>
      </c>
      <c r="CR23" s="514"/>
      <c r="CS23" s="514"/>
      <c r="CT23" s="507"/>
      <c r="CU23" s="508"/>
      <c r="CV23" s="508"/>
      <c r="CW23" s="508"/>
      <c r="CX23" s="508"/>
      <c r="CY23" s="508"/>
      <c r="CZ23" s="508"/>
      <c r="DA23" s="508"/>
      <c r="DB23" s="508"/>
      <c r="DC23" s="509"/>
    </row>
    <row r="24" spans="1:130" s="1" customFormat="1" ht="18" customHeight="1">
      <c r="A24" s="544">
        <v>5</v>
      </c>
      <c r="B24" s="529"/>
      <c r="C24" s="561"/>
      <c r="D24" s="651"/>
      <c r="E24" s="651"/>
      <c r="F24" s="651"/>
      <c r="G24" s="652"/>
      <c r="H24" s="653"/>
      <c r="I24" s="654"/>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5"/>
      <c r="AP24" s="646"/>
      <c r="AQ24" s="646"/>
      <c r="AR24" s="646"/>
      <c r="AS24" s="646"/>
      <c r="AT24" s="646"/>
      <c r="AU24" s="646"/>
      <c r="AV24" s="647"/>
      <c r="AW24" s="648"/>
      <c r="AX24" s="649"/>
      <c r="AY24" s="649"/>
      <c r="AZ24" s="649"/>
      <c r="BA24" s="649"/>
      <c r="BB24" s="650"/>
      <c r="BC24" s="945"/>
      <c r="BD24" s="946"/>
      <c r="BE24" s="946"/>
      <c r="BF24" s="946"/>
      <c r="BG24" s="946"/>
      <c r="BH24" s="946"/>
      <c r="BI24" s="946"/>
      <c r="BJ24" s="946"/>
      <c r="BK24" s="947"/>
      <c r="BL24" s="526" t="str">
        <f t="shared" si="0"/>
        <v/>
      </c>
      <c r="BM24" s="527"/>
      <c r="BN24" s="527"/>
      <c r="BO24" s="527"/>
      <c r="BP24" s="527"/>
      <c r="BQ24" s="527"/>
      <c r="BR24" s="527"/>
      <c r="BS24" s="527"/>
      <c r="BT24" s="527"/>
      <c r="BU24" s="527"/>
      <c r="BV24" s="527"/>
      <c r="BW24" s="527"/>
      <c r="BX24" s="527"/>
      <c r="BY24" s="527"/>
      <c r="BZ24" s="527"/>
      <c r="CA24" s="527"/>
      <c r="CB24" s="527"/>
      <c r="CC24" s="527"/>
      <c r="CD24" s="527"/>
      <c r="CE24" s="527"/>
      <c r="CF24" s="527"/>
      <c r="CG24" s="32"/>
      <c r="CH24" s="544" t="s">
        <v>28</v>
      </c>
      <c r="CI24" s="529"/>
      <c r="CJ24" s="530"/>
      <c r="CK24" s="528" t="s">
        <v>29</v>
      </c>
      <c r="CL24" s="529"/>
      <c r="CM24" s="530"/>
      <c r="CN24" s="528" t="s">
        <v>30</v>
      </c>
      <c r="CO24" s="531"/>
      <c r="CP24" s="532"/>
      <c r="CQ24" s="533" t="s">
        <v>31</v>
      </c>
      <c r="CR24" s="531"/>
      <c r="CS24" s="531"/>
      <c r="CT24" s="507"/>
      <c r="CU24" s="508"/>
      <c r="CV24" s="508"/>
      <c r="CW24" s="508"/>
      <c r="CX24" s="508"/>
      <c r="CY24" s="508"/>
      <c r="CZ24" s="508"/>
      <c r="DA24" s="508"/>
      <c r="DB24" s="508"/>
      <c r="DC24" s="509"/>
    </row>
    <row r="25" spans="1:130" s="1" customFormat="1" ht="18" customHeight="1">
      <c r="A25" s="521">
        <v>6</v>
      </c>
      <c r="B25" s="519"/>
      <c r="C25" s="625"/>
      <c r="D25" s="641"/>
      <c r="E25" s="641"/>
      <c r="F25" s="641"/>
      <c r="G25" s="642"/>
      <c r="H25" s="643"/>
      <c r="I25" s="64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5"/>
      <c r="AP25" s="646"/>
      <c r="AQ25" s="646"/>
      <c r="AR25" s="646"/>
      <c r="AS25" s="646"/>
      <c r="AT25" s="646"/>
      <c r="AU25" s="646"/>
      <c r="AV25" s="647"/>
      <c r="AW25" s="648"/>
      <c r="AX25" s="649"/>
      <c r="AY25" s="649"/>
      <c r="AZ25" s="649"/>
      <c r="BA25" s="649"/>
      <c r="BB25" s="650"/>
      <c r="BC25" s="945"/>
      <c r="BD25" s="946"/>
      <c r="BE25" s="946"/>
      <c r="BF25" s="946"/>
      <c r="BG25" s="946"/>
      <c r="BH25" s="946"/>
      <c r="BI25" s="946"/>
      <c r="BJ25" s="946"/>
      <c r="BK25" s="947"/>
      <c r="BL25" s="526" t="str">
        <f t="shared" si="0"/>
        <v/>
      </c>
      <c r="BM25" s="527"/>
      <c r="BN25" s="527"/>
      <c r="BO25" s="527"/>
      <c r="BP25" s="527"/>
      <c r="BQ25" s="527"/>
      <c r="BR25" s="527"/>
      <c r="BS25" s="527"/>
      <c r="BT25" s="527"/>
      <c r="BU25" s="527"/>
      <c r="BV25" s="527"/>
      <c r="BW25" s="527"/>
      <c r="BX25" s="527"/>
      <c r="BY25" s="527"/>
      <c r="BZ25" s="527"/>
      <c r="CA25" s="527"/>
      <c r="CB25" s="527"/>
      <c r="CC25" s="527"/>
      <c r="CD25" s="527"/>
      <c r="CE25" s="527"/>
      <c r="CF25" s="527"/>
      <c r="CG25" s="32"/>
      <c r="CH25" s="521" t="s">
        <v>28</v>
      </c>
      <c r="CI25" s="519"/>
      <c r="CJ25" s="520"/>
      <c r="CK25" s="513" t="s">
        <v>29</v>
      </c>
      <c r="CL25" s="519"/>
      <c r="CM25" s="520"/>
      <c r="CN25" s="513" t="s">
        <v>30</v>
      </c>
      <c r="CO25" s="514"/>
      <c r="CP25" s="515"/>
      <c r="CQ25" s="516" t="s">
        <v>31</v>
      </c>
      <c r="CR25" s="514"/>
      <c r="CS25" s="514"/>
      <c r="CT25" s="507"/>
      <c r="CU25" s="508"/>
      <c r="CV25" s="508"/>
      <c r="CW25" s="508"/>
      <c r="CX25" s="508"/>
      <c r="CY25" s="508"/>
      <c r="CZ25" s="508"/>
      <c r="DA25" s="508"/>
      <c r="DB25" s="508"/>
      <c r="DC25" s="509"/>
    </row>
    <row r="26" spans="1:130" s="1" customFormat="1" ht="18" customHeight="1">
      <c r="A26" s="544">
        <v>7</v>
      </c>
      <c r="B26" s="529"/>
      <c r="C26" s="561"/>
      <c r="D26" s="641"/>
      <c r="E26" s="641"/>
      <c r="F26" s="641"/>
      <c r="G26" s="642"/>
      <c r="H26" s="643"/>
      <c r="I26" s="644"/>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5"/>
      <c r="AP26" s="646"/>
      <c r="AQ26" s="646"/>
      <c r="AR26" s="646"/>
      <c r="AS26" s="646"/>
      <c r="AT26" s="646"/>
      <c r="AU26" s="646"/>
      <c r="AV26" s="647"/>
      <c r="AW26" s="648"/>
      <c r="AX26" s="649"/>
      <c r="AY26" s="649"/>
      <c r="AZ26" s="649"/>
      <c r="BA26" s="649"/>
      <c r="BB26" s="650"/>
      <c r="BC26" s="945"/>
      <c r="BD26" s="946"/>
      <c r="BE26" s="946"/>
      <c r="BF26" s="946"/>
      <c r="BG26" s="946"/>
      <c r="BH26" s="946"/>
      <c r="BI26" s="946"/>
      <c r="BJ26" s="946"/>
      <c r="BK26" s="947"/>
      <c r="BL26" s="526" t="str">
        <f>IF(AO26="","",ROUND(AO26*BC26,0))</f>
        <v/>
      </c>
      <c r="BM26" s="527"/>
      <c r="BN26" s="527"/>
      <c r="BO26" s="527"/>
      <c r="BP26" s="527"/>
      <c r="BQ26" s="527"/>
      <c r="BR26" s="527"/>
      <c r="BS26" s="527"/>
      <c r="BT26" s="527"/>
      <c r="BU26" s="527"/>
      <c r="BV26" s="527"/>
      <c r="BW26" s="527"/>
      <c r="BX26" s="527"/>
      <c r="BY26" s="527"/>
      <c r="BZ26" s="527"/>
      <c r="CA26" s="527"/>
      <c r="CB26" s="527"/>
      <c r="CC26" s="527"/>
      <c r="CD26" s="527"/>
      <c r="CE26" s="527"/>
      <c r="CF26" s="527"/>
      <c r="CG26" s="32"/>
      <c r="CH26" s="521" t="s">
        <v>28</v>
      </c>
      <c r="CI26" s="519"/>
      <c r="CJ26" s="520"/>
      <c r="CK26" s="513" t="s">
        <v>29</v>
      </c>
      <c r="CL26" s="519"/>
      <c r="CM26" s="520"/>
      <c r="CN26" s="513" t="s">
        <v>30</v>
      </c>
      <c r="CO26" s="514"/>
      <c r="CP26" s="515"/>
      <c r="CQ26" s="516" t="s">
        <v>31</v>
      </c>
      <c r="CR26" s="514"/>
      <c r="CS26" s="514"/>
      <c r="CT26" s="507"/>
      <c r="CU26" s="508"/>
      <c r="CV26" s="508"/>
      <c r="CW26" s="508"/>
      <c r="CX26" s="508"/>
      <c r="CY26" s="508"/>
      <c r="CZ26" s="508"/>
      <c r="DA26" s="508"/>
      <c r="DB26" s="508"/>
      <c r="DC26" s="509"/>
    </row>
    <row r="27" spans="1:130" s="1" customFormat="1" ht="18" customHeight="1">
      <c r="A27" s="521">
        <v>8</v>
      </c>
      <c r="B27" s="519"/>
      <c r="C27" s="625"/>
      <c r="D27" s="651"/>
      <c r="E27" s="651"/>
      <c r="F27" s="651"/>
      <c r="G27" s="652"/>
      <c r="H27" s="653"/>
      <c r="I27" s="654"/>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5"/>
      <c r="AP27" s="646"/>
      <c r="AQ27" s="646"/>
      <c r="AR27" s="646"/>
      <c r="AS27" s="646"/>
      <c r="AT27" s="646"/>
      <c r="AU27" s="646"/>
      <c r="AV27" s="647"/>
      <c r="AW27" s="648"/>
      <c r="AX27" s="649"/>
      <c r="AY27" s="649"/>
      <c r="AZ27" s="649"/>
      <c r="BA27" s="649"/>
      <c r="BB27" s="650"/>
      <c r="BC27" s="945"/>
      <c r="BD27" s="946"/>
      <c r="BE27" s="946"/>
      <c r="BF27" s="946"/>
      <c r="BG27" s="946"/>
      <c r="BH27" s="946"/>
      <c r="BI27" s="946"/>
      <c r="BJ27" s="946"/>
      <c r="BK27" s="947"/>
      <c r="BL27" s="526" t="str">
        <f>IF(AO27="","",ROUND(AO27*BC27,0))</f>
        <v/>
      </c>
      <c r="BM27" s="527"/>
      <c r="BN27" s="527"/>
      <c r="BO27" s="527"/>
      <c r="BP27" s="527"/>
      <c r="BQ27" s="527"/>
      <c r="BR27" s="527"/>
      <c r="BS27" s="527"/>
      <c r="BT27" s="527"/>
      <c r="BU27" s="527"/>
      <c r="BV27" s="527"/>
      <c r="BW27" s="527"/>
      <c r="BX27" s="527"/>
      <c r="BY27" s="527"/>
      <c r="BZ27" s="527"/>
      <c r="CA27" s="527"/>
      <c r="CB27" s="527"/>
      <c r="CC27" s="527"/>
      <c r="CD27" s="527"/>
      <c r="CE27" s="527"/>
      <c r="CF27" s="527"/>
      <c r="CG27" s="32"/>
      <c r="CH27" s="544" t="s">
        <v>28</v>
      </c>
      <c r="CI27" s="529"/>
      <c r="CJ27" s="530"/>
      <c r="CK27" s="528" t="s">
        <v>29</v>
      </c>
      <c r="CL27" s="529"/>
      <c r="CM27" s="530"/>
      <c r="CN27" s="528" t="s">
        <v>30</v>
      </c>
      <c r="CO27" s="531"/>
      <c r="CP27" s="532"/>
      <c r="CQ27" s="533" t="s">
        <v>31</v>
      </c>
      <c r="CR27" s="531"/>
      <c r="CS27" s="531"/>
      <c r="CT27" s="507"/>
      <c r="CU27" s="508"/>
      <c r="CV27" s="508"/>
      <c r="CW27" s="508"/>
      <c r="CX27" s="508"/>
      <c r="CY27" s="508"/>
      <c r="CZ27" s="508"/>
      <c r="DA27" s="508"/>
      <c r="DB27" s="508"/>
      <c r="DC27" s="509"/>
    </row>
    <row r="28" spans="1:130" s="1" customFormat="1" ht="18" customHeight="1">
      <c r="A28" s="544">
        <v>9</v>
      </c>
      <c r="B28" s="529"/>
      <c r="C28" s="561"/>
      <c r="D28" s="641"/>
      <c r="E28" s="641"/>
      <c r="F28" s="641"/>
      <c r="G28" s="642"/>
      <c r="H28" s="643"/>
      <c r="I28" s="644"/>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5"/>
      <c r="AP28" s="646"/>
      <c r="AQ28" s="646"/>
      <c r="AR28" s="646"/>
      <c r="AS28" s="646"/>
      <c r="AT28" s="646"/>
      <c r="AU28" s="646"/>
      <c r="AV28" s="647"/>
      <c r="AW28" s="648"/>
      <c r="AX28" s="649"/>
      <c r="AY28" s="649"/>
      <c r="AZ28" s="649"/>
      <c r="BA28" s="649"/>
      <c r="BB28" s="650"/>
      <c r="BC28" s="945"/>
      <c r="BD28" s="946"/>
      <c r="BE28" s="946"/>
      <c r="BF28" s="946"/>
      <c r="BG28" s="946"/>
      <c r="BH28" s="946"/>
      <c r="BI28" s="946"/>
      <c r="BJ28" s="946"/>
      <c r="BK28" s="947"/>
      <c r="BL28" s="526" t="str">
        <f>IF(AO28="","",ROUND(AO28*BC28,0))</f>
        <v/>
      </c>
      <c r="BM28" s="527"/>
      <c r="BN28" s="527"/>
      <c r="BO28" s="527"/>
      <c r="BP28" s="527"/>
      <c r="BQ28" s="527"/>
      <c r="BR28" s="527"/>
      <c r="BS28" s="527"/>
      <c r="BT28" s="527"/>
      <c r="BU28" s="527"/>
      <c r="BV28" s="527"/>
      <c r="BW28" s="527"/>
      <c r="BX28" s="527"/>
      <c r="BY28" s="527"/>
      <c r="BZ28" s="527"/>
      <c r="CA28" s="527"/>
      <c r="CB28" s="527"/>
      <c r="CC28" s="527"/>
      <c r="CD28" s="527"/>
      <c r="CE28" s="527"/>
      <c r="CF28" s="527"/>
      <c r="CG28" s="32"/>
      <c r="CH28" s="521" t="s">
        <v>28</v>
      </c>
      <c r="CI28" s="519"/>
      <c r="CJ28" s="520"/>
      <c r="CK28" s="513" t="s">
        <v>29</v>
      </c>
      <c r="CL28" s="519"/>
      <c r="CM28" s="520"/>
      <c r="CN28" s="513" t="s">
        <v>30</v>
      </c>
      <c r="CO28" s="514"/>
      <c r="CP28" s="515"/>
      <c r="CQ28" s="516" t="s">
        <v>31</v>
      </c>
      <c r="CR28" s="514"/>
      <c r="CS28" s="514"/>
      <c r="CT28" s="507"/>
      <c r="CU28" s="508"/>
      <c r="CV28" s="508"/>
      <c r="CW28" s="508"/>
      <c r="CX28" s="508"/>
      <c r="CY28" s="508"/>
      <c r="CZ28" s="508"/>
      <c r="DA28" s="508"/>
      <c r="DB28" s="508"/>
      <c r="DC28" s="509"/>
    </row>
    <row r="29" spans="1:130" s="1" customFormat="1" ht="18" customHeight="1">
      <c r="A29" s="521">
        <v>10</v>
      </c>
      <c r="B29" s="519"/>
      <c r="C29" s="625"/>
      <c r="D29" s="651"/>
      <c r="E29" s="651"/>
      <c r="F29" s="651"/>
      <c r="G29" s="652"/>
      <c r="H29" s="653"/>
      <c r="I29" s="654"/>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5"/>
      <c r="AP29" s="646"/>
      <c r="AQ29" s="646"/>
      <c r="AR29" s="646"/>
      <c r="AS29" s="646"/>
      <c r="AT29" s="646"/>
      <c r="AU29" s="646"/>
      <c r="AV29" s="647"/>
      <c r="AW29" s="648"/>
      <c r="AX29" s="649"/>
      <c r="AY29" s="649"/>
      <c r="AZ29" s="649"/>
      <c r="BA29" s="649"/>
      <c r="BB29" s="650"/>
      <c r="BC29" s="945"/>
      <c r="BD29" s="946"/>
      <c r="BE29" s="946"/>
      <c r="BF29" s="946"/>
      <c r="BG29" s="946"/>
      <c r="BH29" s="946"/>
      <c r="BI29" s="946"/>
      <c r="BJ29" s="946"/>
      <c r="BK29" s="947"/>
      <c r="BL29" s="526" t="str">
        <f>IF(AO29="","",ROUND(AO29*BC29,0))</f>
        <v/>
      </c>
      <c r="BM29" s="527"/>
      <c r="BN29" s="527"/>
      <c r="BO29" s="527"/>
      <c r="BP29" s="527"/>
      <c r="BQ29" s="527"/>
      <c r="BR29" s="527"/>
      <c r="BS29" s="527"/>
      <c r="BT29" s="527"/>
      <c r="BU29" s="527"/>
      <c r="BV29" s="527"/>
      <c r="BW29" s="527"/>
      <c r="BX29" s="527"/>
      <c r="BY29" s="527"/>
      <c r="BZ29" s="527"/>
      <c r="CA29" s="527"/>
      <c r="CB29" s="527"/>
      <c r="CC29" s="527"/>
      <c r="CD29" s="527"/>
      <c r="CE29" s="527"/>
      <c r="CF29" s="527"/>
      <c r="CG29" s="32"/>
      <c r="CH29" s="544" t="s">
        <v>28</v>
      </c>
      <c r="CI29" s="529"/>
      <c r="CJ29" s="530"/>
      <c r="CK29" s="528" t="s">
        <v>29</v>
      </c>
      <c r="CL29" s="529"/>
      <c r="CM29" s="530"/>
      <c r="CN29" s="528" t="s">
        <v>30</v>
      </c>
      <c r="CO29" s="531"/>
      <c r="CP29" s="532"/>
      <c r="CQ29" s="533" t="s">
        <v>31</v>
      </c>
      <c r="CR29" s="531"/>
      <c r="CS29" s="531"/>
      <c r="CT29" s="507"/>
      <c r="CU29" s="508"/>
      <c r="CV29" s="508"/>
      <c r="CW29" s="508"/>
      <c r="CX29" s="508"/>
      <c r="CY29" s="508"/>
      <c r="CZ29" s="508"/>
      <c r="DA29" s="508"/>
      <c r="DB29" s="508"/>
      <c r="DC29" s="509"/>
    </row>
    <row r="30" spans="1:130" s="1" customFormat="1" ht="18" customHeight="1">
      <c r="A30" s="544">
        <v>11</v>
      </c>
      <c r="B30" s="529"/>
      <c r="C30" s="561"/>
      <c r="D30" s="641"/>
      <c r="E30" s="641"/>
      <c r="F30" s="641"/>
      <c r="G30" s="642"/>
      <c r="H30" s="643"/>
      <c r="I30" s="644"/>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5"/>
      <c r="AP30" s="646"/>
      <c r="AQ30" s="646"/>
      <c r="AR30" s="646"/>
      <c r="AS30" s="646"/>
      <c r="AT30" s="646"/>
      <c r="AU30" s="646"/>
      <c r="AV30" s="647"/>
      <c r="AW30" s="648"/>
      <c r="AX30" s="649"/>
      <c r="AY30" s="649"/>
      <c r="AZ30" s="649"/>
      <c r="BA30" s="649"/>
      <c r="BB30" s="650"/>
      <c r="BC30" s="945"/>
      <c r="BD30" s="946"/>
      <c r="BE30" s="946"/>
      <c r="BF30" s="946"/>
      <c r="BG30" s="946"/>
      <c r="BH30" s="946"/>
      <c r="BI30" s="946"/>
      <c r="BJ30" s="946"/>
      <c r="BK30" s="947"/>
      <c r="BL30" s="526" t="str">
        <f>IF(AO30="","",ROUND(AO30*BC30,0))</f>
        <v/>
      </c>
      <c r="BM30" s="527"/>
      <c r="BN30" s="527"/>
      <c r="BO30" s="527"/>
      <c r="BP30" s="527"/>
      <c r="BQ30" s="527"/>
      <c r="BR30" s="527"/>
      <c r="BS30" s="527"/>
      <c r="BT30" s="527"/>
      <c r="BU30" s="527"/>
      <c r="BV30" s="527"/>
      <c r="BW30" s="527"/>
      <c r="BX30" s="527"/>
      <c r="BY30" s="527"/>
      <c r="BZ30" s="527"/>
      <c r="CA30" s="527"/>
      <c r="CB30" s="527"/>
      <c r="CC30" s="527"/>
      <c r="CD30" s="527"/>
      <c r="CE30" s="527"/>
      <c r="CF30" s="527"/>
      <c r="CG30" s="32"/>
      <c r="CH30" s="521" t="s">
        <v>28</v>
      </c>
      <c r="CI30" s="519"/>
      <c r="CJ30" s="520"/>
      <c r="CK30" s="513" t="s">
        <v>29</v>
      </c>
      <c r="CL30" s="519"/>
      <c r="CM30" s="520"/>
      <c r="CN30" s="513" t="s">
        <v>30</v>
      </c>
      <c r="CO30" s="514"/>
      <c r="CP30" s="515"/>
      <c r="CQ30" s="516" t="s">
        <v>31</v>
      </c>
      <c r="CR30" s="514"/>
      <c r="CS30" s="514"/>
      <c r="CT30" s="507"/>
      <c r="CU30" s="508"/>
      <c r="CV30" s="508"/>
      <c r="CW30" s="508"/>
      <c r="CX30" s="508"/>
      <c r="CY30" s="508"/>
      <c r="CZ30" s="508"/>
      <c r="DA30" s="508"/>
      <c r="DB30" s="508"/>
      <c r="DC30" s="509"/>
    </row>
    <row r="31" spans="1:130" s="1" customFormat="1" ht="18" customHeight="1">
      <c r="A31" s="521">
        <v>12</v>
      </c>
      <c r="B31" s="519"/>
      <c r="C31" s="625"/>
      <c r="D31" s="651"/>
      <c r="E31" s="651"/>
      <c r="F31" s="651"/>
      <c r="G31" s="652"/>
      <c r="H31" s="653"/>
      <c r="I31" s="654"/>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5"/>
      <c r="AP31" s="646"/>
      <c r="AQ31" s="646"/>
      <c r="AR31" s="646"/>
      <c r="AS31" s="646"/>
      <c r="AT31" s="646"/>
      <c r="AU31" s="646"/>
      <c r="AV31" s="647"/>
      <c r="AW31" s="648"/>
      <c r="AX31" s="649"/>
      <c r="AY31" s="649"/>
      <c r="AZ31" s="649"/>
      <c r="BA31" s="649"/>
      <c r="BB31" s="650"/>
      <c r="BC31" s="945"/>
      <c r="BD31" s="946"/>
      <c r="BE31" s="946"/>
      <c r="BF31" s="946"/>
      <c r="BG31" s="946"/>
      <c r="BH31" s="946"/>
      <c r="BI31" s="946"/>
      <c r="BJ31" s="946"/>
      <c r="BK31" s="947"/>
      <c r="BL31" s="526" t="str">
        <f t="shared" si="0"/>
        <v/>
      </c>
      <c r="BM31" s="527"/>
      <c r="BN31" s="527"/>
      <c r="BO31" s="527"/>
      <c r="BP31" s="527"/>
      <c r="BQ31" s="527"/>
      <c r="BR31" s="527"/>
      <c r="BS31" s="527"/>
      <c r="BT31" s="527"/>
      <c r="BU31" s="527"/>
      <c r="BV31" s="527"/>
      <c r="BW31" s="527"/>
      <c r="BX31" s="527"/>
      <c r="BY31" s="527"/>
      <c r="BZ31" s="527"/>
      <c r="CA31" s="527"/>
      <c r="CB31" s="527"/>
      <c r="CC31" s="527"/>
      <c r="CD31" s="527"/>
      <c r="CE31" s="527"/>
      <c r="CF31" s="527"/>
      <c r="CG31" s="32"/>
      <c r="CH31" s="544" t="s">
        <v>28</v>
      </c>
      <c r="CI31" s="529"/>
      <c r="CJ31" s="530"/>
      <c r="CK31" s="528" t="s">
        <v>29</v>
      </c>
      <c r="CL31" s="529"/>
      <c r="CM31" s="530"/>
      <c r="CN31" s="528" t="s">
        <v>30</v>
      </c>
      <c r="CO31" s="531"/>
      <c r="CP31" s="532"/>
      <c r="CQ31" s="533" t="s">
        <v>31</v>
      </c>
      <c r="CR31" s="531"/>
      <c r="CS31" s="531"/>
      <c r="CT31" s="507"/>
      <c r="CU31" s="508"/>
      <c r="CV31" s="508"/>
      <c r="CW31" s="508"/>
      <c r="CX31" s="508"/>
      <c r="CY31" s="508"/>
      <c r="CZ31" s="508"/>
      <c r="DA31" s="508"/>
      <c r="DB31" s="508"/>
      <c r="DC31" s="509"/>
    </row>
    <row r="32" spans="1:130" s="1" customFormat="1" ht="18" customHeight="1">
      <c r="A32" s="544">
        <v>13</v>
      </c>
      <c r="B32" s="529"/>
      <c r="C32" s="561"/>
      <c r="D32" s="641"/>
      <c r="E32" s="641"/>
      <c r="F32" s="641"/>
      <c r="G32" s="642"/>
      <c r="H32" s="643"/>
      <c r="I32" s="644"/>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5"/>
      <c r="AP32" s="646"/>
      <c r="AQ32" s="646"/>
      <c r="AR32" s="646"/>
      <c r="AS32" s="646"/>
      <c r="AT32" s="646"/>
      <c r="AU32" s="646"/>
      <c r="AV32" s="647"/>
      <c r="AW32" s="648"/>
      <c r="AX32" s="649"/>
      <c r="AY32" s="649"/>
      <c r="AZ32" s="649"/>
      <c r="BA32" s="649"/>
      <c r="BB32" s="650"/>
      <c r="BC32" s="945"/>
      <c r="BD32" s="946"/>
      <c r="BE32" s="946"/>
      <c r="BF32" s="946"/>
      <c r="BG32" s="946"/>
      <c r="BH32" s="946"/>
      <c r="BI32" s="946"/>
      <c r="BJ32" s="946"/>
      <c r="BK32" s="947"/>
      <c r="BL32" s="526" t="str">
        <f t="shared" si="0"/>
        <v/>
      </c>
      <c r="BM32" s="527"/>
      <c r="BN32" s="527"/>
      <c r="BO32" s="527"/>
      <c r="BP32" s="527"/>
      <c r="BQ32" s="527"/>
      <c r="BR32" s="527"/>
      <c r="BS32" s="527"/>
      <c r="BT32" s="527"/>
      <c r="BU32" s="527"/>
      <c r="BV32" s="527"/>
      <c r="BW32" s="527"/>
      <c r="BX32" s="527"/>
      <c r="BY32" s="527"/>
      <c r="BZ32" s="527"/>
      <c r="CA32" s="527"/>
      <c r="CB32" s="527"/>
      <c r="CC32" s="527"/>
      <c r="CD32" s="527"/>
      <c r="CE32" s="527"/>
      <c r="CF32" s="527"/>
      <c r="CG32" s="32"/>
      <c r="CH32" s="521" t="s">
        <v>28</v>
      </c>
      <c r="CI32" s="519"/>
      <c r="CJ32" s="520"/>
      <c r="CK32" s="513" t="s">
        <v>29</v>
      </c>
      <c r="CL32" s="519"/>
      <c r="CM32" s="520"/>
      <c r="CN32" s="513" t="s">
        <v>30</v>
      </c>
      <c r="CO32" s="514"/>
      <c r="CP32" s="515"/>
      <c r="CQ32" s="516" t="s">
        <v>31</v>
      </c>
      <c r="CR32" s="514"/>
      <c r="CS32" s="514"/>
      <c r="CT32" s="507"/>
      <c r="CU32" s="508"/>
      <c r="CV32" s="508"/>
      <c r="CW32" s="508"/>
      <c r="CX32" s="508"/>
      <c r="CY32" s="508"/>
      <c r="CZ32" s="508"/>
      <c r="DA32" s="508"/>
      <c r="DB32" s="508"/>
      <c r="DC32" s="509"/>
    </row>
    <row r="33" spans="1:248" s="1" customFormat="1" ht="18" customHeight="1">
      <c r="A33" s="521">
        <v>14</v>
      </c>
      <c r="B33" s="519"/>
      <c r="C33" s="625"/>
      <c r="D33" s="641"/>
      <c r="E33" s="641"/>
      <c r="F33" s="641"/>
      <c r="G33" s="642"/>
      <c r="H33" s="643"/>
      <c r="I33" s="64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5"/>
      <c r="AP33" s="646"/>
      <c r="AQ33" s="646"/>
      <c r="AR33" s="646"/>
      <c r="AS33" s="646"/>
      <c r="AT33" s="646"/>
      <c r="AU33" s="646"/>
      <c r="AV33" s="647"/>
      <c r="AW33" s="648"/>
      <c r="AX33" s="649"/>
      <c r="AY33" s="649"/>
      <c r="AZ33" s="649"/>
      <c r="BA33" s="649"/>
      <c r="BB33" s="650"/>
      <c r="BC33" s="945"/>
      <c r="BD33" s="946"/>
      <c r="BE33" s="946"/>
      <c r="BF33" s="946"/>
      <c r="BG33" s="946"/>
      <c r="BH33" s="946"/>
      <c r="BI33" s="946"/>
      <c r="BJ33" s="946"/>
      <c r="BK33" s="947"/>
      <c r="BL33" s="526" t="str">
        <f t="shared" si="0"/>
        <v/>
      </c>
      <c r="BM33" s="527"/>
      <c r="BN33" s="527"/>
      <c r="BO33" s="527"/>
      <c r="BP33" s="527"/>
      <c r="BQ33" s="527"/>
      <c r="BR33" s="527"/>
      <c r="BS33" s="527"/>
      <c r="BT33" s="527"/>
      <c r="BU33" s="527"/>
      <c r="BV33" s="527"/>
      <c r="BW33" s="527"/>
      <c r="BX33" s="527"/>
      <c r="BY33" s="527"/>
      <c r="BZ33" s="527"/>
      <c r="CA33" s="527"/>
      <c r="CB33" s="527"/>
      <c r="CC33" s="527"/>
      <c r="CD33" s="527"/>
      <c r="CE33" s="527"/>
      <c r="CF33" s="527"/>
      <c r="CG33" s="32"/>
      <c r="CH33" s="521" t="s">
        <v>28</v>
      </c>
      <c r="CI33" s="519"/>
      <c r="CJ33" s="520"/>
      <c r="CK33" s="513" t="s">
        <v>29</v>
      </c>
      <c r="CL33" s="519"/>
      <c r="CM33" s="520"/>
      <c r="CN33" s="513" t="s">
        <v>30</v>
      </c>
      <c r="CO33" s="514"/>
      <c r="CP33" s="515"/>
      <c r="CQ33" s="516" t="s">
        <v>31</v>
      </c>
      <c r="CR33" s="514"/>
      <c r="CS33" s="514"/>
      <c r="CT33" s="507"/>
      <c r="CU33" s="508"/>
      <c r="CV33" s="508"/>
      <c r="CW33" s="508"/>
      <c r="CX33" s="508"/>
      <c r="CY33" s="508"/>
      <c r="CZ33" s="508"/>
      <c r="DA33" s="508"/>
      <c r="DB33" s="508"/>
      <c r="DC33" s="509"/>
    </row>
    <row r="34" spans="1:248" s="1" customFormat="1" ht="18" customHeight="1" thickBot="1">
      <c r="A34" s="884">
        <v>15</v>
      </c>
      <c r="B34" s="885"/>
      <c r="C34" s="886"/>
      <c r="D34" s="889"/>
      <c r="E34" s="889"/>
      <c r="F34" s="889"/>
      <c r="G34" s="890"/>
      <c r="H34" s="891"/>
      <c r="I34" s="892"/>
      <c r="J34" s="893"/>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94"/>
      <c r="AO34" s="849"/>
      <c r="AP34" s="850"/>
      <c r="AQ34" s="850"/>
      <c r="AR34" s="850"/>
      <c r="AS34" s="850"/>
      <c r="AT34" s="850"/>
      <c r="AU34" s="850"/>
      <c r="AV34" s="851"/>
      <c r="AW34" s="868"/>
      <c r="AX34" s="869"/>
      <c r="AY34" s="869"/>
      <c r="AZ34" s="869"/>
      <c r="BA34" s="869"/>
      <c r="BB34" s="870"/>
      <c r="BC34" s="942"/>
      <c r="BD34" s="943"/>
      <c r="BE34" s="943"/>
      <c r="BF34" s="943"/>
      <c r="BG34" s="943"/>
      <c r="BH34" s="943"/>
      <c r="BI34" s="943"/>
      <c r="BJ34" s="943"/>
      <c r="BK34" s="944"/>
      <c r="BL34" s="882" t="str">
        <f t="shared" si="0"/>
        <v/>
      </c>
      <c r="BM34" s="883"/>
      <c r="BN34" s="883"/>
      <c r="BO34" s="883"/>
      <c r="BP34" s="883"/>
      <c r="BQ34" s="883"/>
      <c r="BR34" s="883"/>
      <c r="BS34" s="883"/>
      <c r="BT34" s="883"/>
      <c r="BU34" s="883"/>
      <c r="BV34" s="883"/>
      <c r="BW34" s="883"/>
      <c r="BX34" s="883"/>
      <c r="BY34" s="883"/>
      <c r="BZ34" s="883"/>
      <c r="CA34" s="883"/>
      <c r="CB34" s="883"/>
      <c r="CC34" s="883"/>
      <c r="CD34" s="883"/>
      <c r="CE34" s="883"/>
      <c r="CF34" s="883"/>
      <c r="CG34" s="68"/>
      <c r="CH34" s="582" t="s">
        <v>28</v>
      </c>
      <c r="CI34" s="583"/>
      <c r="CJ34" s="659"/>
      <c r="CK34" s="658" t="s">
        <v>29</v>
      </c>
      <c r="CL34" s="583"/>
      <c r="CM34" s="659"/>
      <c r="CN34" s="658" t="s">
        <v>30</v>
      </c>
      <c r="CO34" s="660"/>
      <c r="CP34" s="661"/>
      <c r="CQ34" s="815" t="s">
        <v>31</v>
      </c>
      <c r="CR34" s="816"/>
      <c r="CS34" s="816"/>
      <c r="CT34" s="897"/>
      <c r="CU34" s="898"/>
      <c r="CV34" s="898"/>
      <c r="CW34" s="898"/>
      <c r="CX34" s="898"/>
      <c r="CY34" s="898"/>
      <c r="CZ34" s="898"/>
      <c r="DA34" s="898"/>
      <c r="DB34" s="898"/>
      <c r="DC34" s="899"/>
    </row>
    <row r="35" spans="1:248" s="1" customFormat="1"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60"/>
      <c r="AO35" s="852" t="s">
        <v>59</v>
      </c>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4"/>
      <c r="BL35" s="847">
        <f>IF(SUM(BL20:CF34)=0,"",SUM(BL20:CF34))</f>
        <v>1000000</v>
      </c>
      <c r="BM35" s="848"/>
      <c r="BN35" s="848"/>
      <c r="BO35" s="848"/>
      <c r="BP35" s="848"/>
      <c r="BQ35" s="848"/>
      <c r="BR35" s="848"/>
      <c r="BS35" s="848"/>
      <c r="BT35" s="848"/>
      <c r="BU35" s="848"/>
      <c r="BV35" s="848"/>
      <c r="BW35" s="848"/>
      <c r="BX35" s="848"/>
      <c r="BY35" s="848"/>
      <c r="BZ35" s="848"/>
      <c r="CA35" s="848"/>
      <c r="CB35" s="848"/>
      <c r="CC35" s="848"/>
      <c r="CD35" s="848"/>
      <c r="CE35" s="848"/>
      <c r="CF35" s="848"/>
      <c r="CG35" s="67"/>
      <c r="CH35" s="541" t="s">
        <v>35</v>
      </c>
      <c r="CI35" s="542"/>
      <c r="CJ35" s="542"/>
      <c r="CK35" s="542"/>
      <c r="CL35" s="542"/>
      <c r="CM35" s="542"/>
      <c r="CN35" s="542"/>
      <c r="CO35" s="542"/>
      <c r="CP35" s="543"/>
      <c r="CQ35" s="865">
        <f>IF(BL35="","",SUM(CQ36:DC37))</f>
        <v>100000</v>
      </c>
      <c r="CR35" s="866"/>
      <c r="CS35" s="866"/>
      <c r="CT35" s="866"/>
      <c r="CU35" s="866"/>
      <c r="CV35" s="866"/>
      <c r="CW35" s="866"/>
      <c r="CX35" s="866"/>
      <c r="CY35" s="866"/>
      <c r="CZ35" s="866"/>
      <c r="DA35" s="866"/>
      <c r="DB35" s="866"/>
      <c r="DC35" s="867"/>
    </row>
    <row r="36" spans="1:248" s="1" customFormat="1" ht="18" customHeight="1">
      <c r="A36" s="2"/>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58"/>
      <c r="AO36" s="655" t="s">
        <v>63</v>
      </c>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7"/>
      <c r="BL36" s="517">
        <f>IF(BL35="","",SUMIF($CT$20:$DC$34,"",$BL$20:$CF$34))</f>
        <v>1000000</v>
      </c>
      <c r="BM36" s="518"/>
      <c r="BN36" s="518"/>
      <c r="BO36" s="518"/>
      <c r="BP36" s="518"/>
      <c r="BQ36" s="518"/>
      <c r="BR36" s="518"/>
      <c r="BS36" s="518"/>
      <c r="BT36" s="518"/>
      <c r="BU36" s="518"/>
      <c r="BV36" s="518"/>
      <c r="BW36" s="518"/>
      <c r="BX36" s="518"/>
      <c r="BY36" s="518"/>
      <c r="BZ36" s="518"/>
      <c r="CA36" s="518"/>
      <c r="CB36" s="518"/>
      <c r="CC36" s="518"/>
      <c r="CD36" s="518"/>
      <c r="CE36" s="518"/>
      <c r="CF36" s="518"/>
      <c r="CG36" s="61"/>
      <c r="CH36" s="669" t="s">
        <v>35</v>
      </c>
      <c r="CI36" s="670"/>
      <c r="CJ36" s="670"/>
      <c r="CK36" s="670"/>
      <c r="CL36" s="670"/>
      <c r="CM36" s="670"/>
      <c r="CN36" s="670"/>
      <c r="CO36" s="670"/>
      <c r="CP36" s="671"/>
      <c r="CQ36" s="895">
        <f>IF(BL35="","",ROUND(BL36*0.1,0))</f>
        <v>100000</v>
      </c>
      <c r="CR36" s="895"/>
      <c r="CS36" s="895"/>
      <c r="CT36" s="895"/>
      <c r="CU36" s="895"/>
      <c r="CV36" s="895"/>
      <c r="CW36" s="895"/>
      <c r="CX36" s="895"/>
      <c r="CY36" s="895"/>
      <c r="CZ36" s="895"/>
      <c r="DA36" s="895"/>
      <c r="DB36" s="895"/>
      <c r="DC36" s="896"/>
    </row>
    <row r="37" spans="1:248" ht="18" customHeight="1">
      <c r="A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59"/>
      <c r="AO37" s="683" t="s">
        <v>62</v>
      </c>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5"/>
      <c r="BL37" s="845">
        <f>IF(BL35="","",SUMIF($CT$20:$DC$34,"※",$BL$20:$CF$34))</f>
        <v>0</v>
      </c>
      <c r="BM37" s="846"/>
      <c r="BN37" s="846"/>
      <c r="BO37" s="846"/>
      <c r="BP37" s="846"/>
      <c r="BQ37" s="846"/>
      <c r="BR37" s="846"/>
      <c r="BS37" s="846"/>
      <c r="BT37" s="846"/>
      <c r="BU37" s="846"/>
      <c r="BV37" s="846"/>
      <c r="BW37" s="846"/>
      <c r="BX37" s="846"/>
      <c r="BY37" s="846"/>
      <c r="BZ37" s="846"/>
      <c r="CA37" s="846"/>
      <c r="CB37" s="846"/>
      <c r="CC37" s="846"/>
      <c r="CD37" s="846"/>
      <c r="CE37" s="846"/>
      <c r="CF37" s="846"/>
      <c r="CG37" s="51"/>
      <c r="CH37" s="662" t="s">
        <v>35</v>
      </c>
      <c r="CI37" s="663"/>
      <c r="CJ37" s="663"/>
      <c r="CK37" s="663"/>
      <c r="CL37" s="663"/>
      <c r="CM37" s="663"/>
      <c r="CN37" s="663"/>
      <c r="CO37" s="663"/>
      <c r="CP37" s="664"/>
      <c r="CQ37" s="887">
        <f>IF(BL35="","",ROUND(BL37*0.08,0))</f>
        <v>0</v>
      </c>
      <c r="CR37" s="887"/>
      <c r="CS37" s="887"/>
      <c r="CT37" s="887"/>
      <c r="CU37" s="887"/>
      <c r="CV37" s="887"/>
      <c r="CW37" s="887"/>
      <c r="CX37" s="887"/>
      <c r="CY37" s="887"/>
      <c r="CZ37" s="887"/>
      <c r="DA37" s="887"/>
      <c r="DB37" s="887"/>
      <c r="DC37" s="888"/>
      <c r="DD37" s="1"/>
      <c r="DE37" s="1"/>
      <c r="DU37" s="34"/>
      <c r="DV37" s="37"/>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 customHeight="1" thickBot="1">
      <c r="A38" s="1"/>
      <c r="B38" s="1"/>
      <c r="C38" s="1"/>
      <c r="D38" s="1"/>
      <c r="E38" s="1"/>
      <c r="F38" s="1"/>
      <c r="G38" s="1"/>
      <c r="H38" s="1"/>
      <c r="I38" s="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59"/>
      <c r="AO38" s="686" t="s">
        <v>61</v>
      </c>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8"/>
      <c r="BL38" s="871">
        <f>IF(BL35="","",SUMIF($CT$20:$DC$34,"税外",$BL$20:$CF$34))</f>
        <v>0</v>
      </c>
      <c r="BM38" s="872"/>
      <c r="BN38" s="872"/>
      <c r="BO38" s="872"/>
      <c r="BP38" s="872"/>
      <c r="BQ38" s="872"/>
      <c r="BR38" s="872"/>
      <c r="BS38" s="872"/>
      <c r="BT38" s="872"/>
      <c r="BU38" s="872"/>
      <c r="BV38" s="872"/>
      <c r="BW38" s="872"/>
      <c r="BX38" s="872"/>
      <c r="BY38" s="872"/>
      <c r="BZ38" s="872"/>
      <c r="CA38" s="872"/>
      <c r="CB38" s="872"/>
      <c r="CC38" s="872"/>
      <c r="CD38" s="872"/>
      <c r="CE38" s="872"/>
      <c r="CF38" s="872"/>
      <c r="CG38" s="52"/>
      <c r="CH38" s="672" t="s">
        <v>58</v>
      </c>
      <c r="CI38" s="673"/>
      <c r="CJ38" s="673"/>
      <c r="CK38" s="673"/>
      <c r="CL38" s="673"/>
      <c r="CM38" s="673"/>
      <c r="CN38" s="673"/>
      <c r="CO38" s="673"/>
      <c r="CP38" s="674"/>
      <c r="CQ38" s="667">
        <f>IF(BL35="","",ROUND(BL38*0,0))</f>
        <v>0</v>
      </c>
      <c r="CR38" s="667"/>
      <c r="CS38" s="667"/>
      <c r="CT38" s="667"/>
      <c r="CU38" s="667"/>
      <c r="CV38" s="667"/>
      <c r="CW38" s="667"/>
      <c r="CX38" s="667"/>
      <c r="CY38" s="667"/>
      <c r="CZ38" s="667"/>
      <c r="DA38" s="667"/>
      <c r="DB38" s="667"/>
      <c r="DC38" s="668"/>
      <c r="DD38" s="1"/>
      <c r="DE38" s="1"/>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248" s="1" customFormat="1" ht="17.25" customHeight="1">
      <c r="A39" s="6"/>
      <c r="B39" s="6"/>
      <c r="C39" s="29" t="s">
        <v>38</v>
      </c>
      <c r="D39" s="6"/>
      <c r="E39" s="6"/>
      <c r="F39" s="6"/>
      <c r="G39" s="6"/>
      <c r="H39" s="6"/>
      <c r="I39" s="6"/>
      <c r="J39" s="6"/>
      <c r="K39" s="6"/>
      <c r="L39" s="6"/>
      <c r="M39" s="6"/>
      <c r="N39" s="6"/>
      <c r="O39" s="6"/>
      <c r="P39" s="6"/>
      <c r="Q39" s="6"/>
      <c r="R39" s="6"/>
      <c r="S39" s="6"/>
      <c r="T39" s="6"/>
      <c r="U39" s="6"/>
      <c r="V39" s="6"/>
      <c r="W39" s="6"/>
      <c r="X39" s="6"/>
      <c r="Y39" s="6"/>
      <c r="Z39" s="6"/>
      <c r="BV39" s="2"/>
      <c r="BW39" s="2"/>
      <c r="BX39" s="2"/>
      <c r="BY39" s="2"/>
      <c r="BZ39" s="2"/>
      <c r="CA39" s="2"/>
    </row>
    <row r="40" spans="1:248" s="1" customFormat="1" ht="17.25" customHeight="1">
      <c r="A40" s="30" t="s">
        <v>39</v>
      </c>
      <c r="B40" s="26"/>
      <c r="C40" s="26"/>
      <c r="D40" s="30" t="s">
        <v>91</v>
      </c>
      <c r="E40" s="26"/>
      <c r="F40" s="6"/>
      <c r="G40" s="6"/>
      <c r="H40" s="26"/>
      <c r="I40" s="26"/>
      <c r="J40" s="26"/>
      <c r="K40" s="26"/>
      <c r="L40" s="26"/>
      <c r="M40" s="26"/>
      <c r="N40" s="26"/>
      <c r="O40" s="26"/>
      <c r="P40" s="26"/>
      <c r="Q40" s="6"/>
      <c r="R40" s="6"/>
      <c r="S40" s="26"/>
      <c r="T40" s="26"/>
      <c r="U40" s="26"/>
      <c r="V40" s="26"/>
      <c r="W40" s="26"/>
      <c r="X40" s="26"/>
      <c r="Y40" s="26"/>
      <c r="Z40" s="26"/>
      <c r="AA40" s="26"/>
      <c r="AB40" s="26"/>
      <c r="AC40" s="26"/>
      <c r="AD40" s="26"/>
      <c r="AE40" s="26"/>
      <c r="AF40" s="26"/>
      <c r="AG40" s="26"/>
      <c r="AH40" s="26"/>
      <c r="AI40" s="26"/>
      <c r="AJ40" s="26"/>
      <c r="AK40" s="26"/>
      <c r="AL40" s="26"/>
      <c r="AM40" s="25"/>
      <c r="AN40" s="25"/>
      <c r="AO40" s="25"/>
      <c r="AP40" s="25"/>
      <c r="AQ40" s="25"/>
      <c r="AR40" s="25"/>
      <c r="AS40" s="25"/>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248" s="1" customFormat="1" ht="17.25" customHeight="1">
      <c r="A41" s="6"/>
      <c r="B41" s="6"/>
      <c r="C41" s="6"/>
      <c r="D41" s="11" t="s">
        <v>40</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25"/>
      <c r="AN41" s="25"/>
      <c r="AO41" s="25"/>
      <c r="AP41" s="25"/>
      <c r="AQ41" s="25"/>
      <c r="AR41" s="25"/>
      <c r="AS41" s="25"/>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DD41" s="6"/>
      <c r="DE41" s="6"/>
    </row>
    <row r="42" spans="1:248" s="1" customFormat="1" ht="17.25" customHeight="1">
      <c r="A42" s="30" t="s">
        <v>41</v>
      </c>
      <c r="B42" s="26"/>
      <c r="C42" s="26"/>
      <c r="D42" s="30" t="s">
        <v>80</v>
      </c>
      <c r="E42" s="26"/>
      <c r="F42" s="6"/>
      <c r="G42" s="6"/>
      <c r="H42" s="26"/>
      <c r="I42" s="26"/>
      <c r="J42" s="26"/>
      <c r="K42" s="26"/>
      <c r="L42" s="26"/>
      <c r="M42" s="26"/>
      <c r="N42" s="26"/>
      <c r="O42" s="26"/>
      <c r="P42" s="26"/>
      <c r="Q42" s="6"/>
      <c r="R42" s="6"/>
      <c r="S42" s="26"/>
      <c r="T42" s="26"/>
      <c r="U42" s="26"/>
      <c r="V42" s="26"/>
      <c r="W42" s="26"/>
      <c r="X42" s="26"/>
      <c r="Y42" s="26"/>
      <c r="Z42" s="26"/>
      <c r="AA42" s="26"/>
      <c r="AB42" s="26"/>
      <c r="AC42" s="26"/>
      <c r="AD42" s="26"/>
      <c r="AE42" s="26"/>
      <c r="AF42" s="26"/>
      <c r="AG42" s="26"/>
      <c r="AH42" s="26"/>
      <c r="AI42" s="26"/>
      <c r="AJ42" s="26"/>
      <c r="AK42" s="26"/>
      <c r="AL42" s="26"/>
      <c r="AM42" s="25"/>
      <c r="AN42" s="25"/>
      <c r="AO42" s="25"/>
      <c r="AP42" s="25"/>
      <c r="AQ42" s="25"/>
      <c r="AR42" s="25"/>
      <c r="AS42" s="25"/>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DD42" s="6"/>
      <c r="DE42" s="6"/>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row r="43" spans="1:248" s="1" customFormat="1" ht="17.25" customHeight="1">
      <c r="A43" s="26"/>
      <c r="B43" s="26"/>
      <c r="C43" s="26"/>
      <c r="D43" s="30" t="s">
        <v>81</v>
      </c>
      <c r="E43" s="26"/>
      <c r="F43" s="26"/>
      <c r="G43" s="26"/>
      <c r="H43" s="26"/>
      <c r="I43" s="26"/>
      <c r="J43" s="26"/>
      <c r="K43" s="26"/>
      <c r="L43" s="26"/>
      <c r="M43" s="26"/>
      <c r="N43" s="26"/>
      <c r="O43" s="26"/>
      <c r="P43" s="26"/>
      <c r="Q43" s="26"/>
      <c r="R43" s="26"/>
      <c r="S43" s="26"/>
      <c r="T43" s="26"/>
      <c r="U43" s="26"/>
      <c r="V43" s="6"/>
      <c r="W43" s="6"/>
      <c r="X43" s="26"/>
      <c r="Y43" s="26"/>
      <c r="Z43" s="26"/>
      <c r="AA43" s="26"/>
      <c r="AB43" s="26"/>
      <c r="AC43" s="26"/>
      <c r="AD43" s="26"/>
      <c r="AE43" s="26"/>
      <c r="AF43" s="26"/>
      <c r="AG43" s="26"/>
      <c r="AH43" s="26"/>
      <c r="AI43" s="26"/>
      <c r="AJ43" s="26"/>
      <c r="AK43" s="26"/>
      <c r="AL43" s="26"/>
      <c r="AM43" s="25"/>
      <c r="AN43" s="25"/>
      <c r="AO43" s="25"/>
      <c r="AP43" s="25"/>
      <c r="AQ43" s="25"/>
      <c r="AR43" s="25"/>
      <c r="AS43" s="25"/>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row>
    <row r="44" spans="1:248" ht="17.25" customHeight="1">
      <c r="A44" s="30" t="s">
        <v>42</v>
      </c>
      <c r="B44" s="26"/>
      <c r="C44" s="26"/>
      <c r="D44" s="30" t="s">
        <v>43</v>
      </c>
      <c r="E44" s="26"/>
      <c r="F44" s="6"/>
      <c r="G44" s="6"/>
      <c r="H44" s="26"/>
      <c r="I44" s="26"/>
      <c r="J44" s="26"/>
      <c r="K44" s="26"/>
      <c r="L44" s="26"/>
      <c r="M44" s="26"/>
      <c r="N44" s="26"/>
      <c r="O44" s="26"/>
      <c r="P44" s="26"/>
      <c r="Q44" s="6"/>
      <c r="R44" s="6"/>
      <c r="S44" s="26"/>
      <c r="T44" s="26"/>
      <c r="U44" s="26"/>
      <c r="V44" s="26"/>
      <c r="W44" s="26"/>
      <c r="X44" s="26"/>
      <c r="Y44" s="26"/>
      <c r="Z44" s="26"/>
      <c r="AA44" s="26"/>
      <c r="AB44" s="26"/>
      <c r="AC44" s="26"/>
      <c r="AD44" s="26"/>
      <c r="AE44" s="26"/>
      <c r="AF44" s="26"/>
      <c r="AG44" s="26"/>
      <c r="AH44" s="26"/>
      <c r="AI44" s="26"/>
      <c r="AJ44" s="26"/>
      <c r="AK44" s="26"/>
      <c r="AL44" s="26"/>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U44" s="34"/>
      <c r="DV44" s="35"/>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248" s="26" customFormat="1" ht="24.95" customHeight="1" thickBot="1">
      <c r="A45" s="1"/>
      <c r="B45" s="1"/>
      <c r="C45" s="2"/>
      <c r="D45" s="2"/>
      <c r="E45" s="2"/>
      <c r="F45" s="2"/>
      <c r="G45" s="2"/>
      <c r="H45" s="2"/>
      <c r="I45" s="2"/>
      <c r="J45" s="2"/>
      <c r="K45" s="2"/>
      <c r="L45" s="1"/>
      <c r="M45" s="1"/>
      <c r="N45" s="1"/>
      <c r="O45" s="1"/>
      <c r="P45" s="1"/>
      <c r="Q45" s="2"/>
      <c r="R45" s="2"/>
      <c r="S45" s="2"/>
      <c r="T45" s="2"/>
      <c r="U45" s="1"/>
      <c r="V45" s="2"/>
      <c r="W45" s="1"/>
      <c r="X45" s="2"/>
      <c r="Y45" s="2"/>
      <c r="Z45" s="1"/>
      <c r="AA45" s="2"/>
      <c r="AB45" s="2"/>
      <c r="AC45" s="2"/>
      <c r="AD45" s="2"/>
      <c r="AE45" s="2"/>
      <c r="AF45" s="2"/>
      <c r="AG45" s="836" t="s">
        <v>0</v>
      </c>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1"/>
      <c r="CA45" s="1"/>
      <c r="CB45" s="1"/>
      <c r="CC45" s="1"/>
      <c r="CD45" s="1"/>
      <c r="CE45" s="1"/>
      <c r="CF45" s="1"/>
      <c r="CG45" s="1"/>
      <c r="CH45" s="1"/>
      <c r="CI45" s="1"/>
      <c r="CJ45" s="1"/>
      <c r="CK45" s="1"/>
      <c r="CL45" s="1"/>
      <c r="CM45" s="539" t="s">
        <v>1</v>
      </c>
      <c r="CN45" s="539"/>
      <c r="CO45" s="539"/>
      <c r="CP45" s="539"/>
      <c r="CQ45" s="540"/>
      <c r="CR45" s="837" t="s">
        <v>2</v>
      </c>
      <c r="CS45" s="838"/>
      <c r="CT45" s="838"/>
      <c r="CU45" s="838"/>
      <c r="CV45" s="838"/>
      <c r="CW45" s="838"/>
      <c r="CX45" s="838"/>
      <c r="CY45" s="838"/>
      <c r="CZ45" s="838"/>
      <c r="DA45" s="838"/>
      <c r="DB45" s="838"/>
      <c r="DC45" s="839"/>
      <c r="DD45" s="1"/>
      <c r="DE45" s="1"/>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row>
    <row r="46" spans="1:248" s="1" customFormat="1" ht="20.100000000000001" customHeight="1" thickTop="1">
      <c r="A46" s="840" t="str">
        <f>IF(A2="","",A2)</f>
        <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row>
    <row r="47" spans="1:248" s="1" customFormat="1" ht="20.100000000000001" customHeight="1">
      <c r="A47" s="5"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row>
    <row r="48" spans="1:248" s="1" customFormat="1" ht="20.100000000000001" customHeight="1">
      <c r="Q48" s="2"/>
      <c r="AR48" s="73"/>
      <c r="AS48" s="73"/>
      <c r="AT48" s="73"/>
      <c r="AU48" s="73"/>
      <c r="AV48" s="73"/>
      <c r="AW48" s="73"/>
      <c r="AX48" s="73"/>
      <c r="AY48" s="73"/>
      <c r="AZ48" s="73"/>
      <c r="BY48" s="6"/>
      <c r="CC48" s="900">
        <f>IF(CC4="","",CC4)</f>
        <v>2023</v>
      </c>
      <c r="CD48" s="900"/>
      <c r="CE48" s="900"/>
      <c r="CF48" s="900"/>
      <c r="CG48" s="900"/>
      <c r="CH48" s="900"/>
      <c r="CI48" s="900"/>
      <c r="CJ48" s="900"/>
      <c r="CK48" s="900"/>
      <c r="CL48" s="900"/>
      <c r="CM48" s="537" t="s">
        <v>4</v>
      </c>
      <c r="CN48" s="537"/>
      <c r="CO48" s="537"/>
      <c r="CP48" s="538">
        <f>IF(CP4="","",CP4)</f>
        <v>6</v>
      </c>
      <c r="CQ48" s="538"/>
      <c r="CR48" s="538"/>
      <c r="CS48" s="538"/>
      <c r="CT48" s="537" t="s">
        <v>5</v>
      </c>
      <c r="CU48" s="537"/>
      <c r="CV48" s="537"/>
      <c r="CW48" s="538">
        <f>IF(CW4="","",CW4)</f>
        <v>30</v>
      </c>
      <c r="CX48" s="538"/>
      <c r="CY48" s="538"/>
      <c r="CZ48" s="538"/>
      <c r="DA48" s="537" t="s">
        <v>6</v>
      </c>
      <c r="DB48" s="537"/>
      <c r="DC48" s="537"/>
      <c r="DD48" s="6"/>
      <c r="DE48" s="6"/>
    </row>
    <row r="49" spans="1:109" s="1" customFormat="1" ht="20.100000000000001" customHeight="1" thickBot="1">
      <c r="A49" s="841" t="s">
        <v>7</v>
      </c>
      <c r="B49" s="842"/>
      <c r="C49" s="842"/>
      <c r="D49" s="842"/>
      <c r="E49" s="842"/>
      <c r="F49" s="842"/>
      <c r="G49" s="842"/>
      <c r="H49" s="842"/>
      <c r="I49" s="842"/>
      <c r="J49" s="842"/>
      <c r="K49" s="842"/>
      <c r="L49" s="842"/>
      <c r="M49" s="842"/>
      <c r="N49" s="842"/>
      <c r="O49" s="842"/>
      <c r="P49" s="842"/>
      <c r="Q49" s="842"/>
      <c r="R49" s="842"/>
      <c r="S49" s="842"/>
      <c r="T49" s="842"/>
      <c r="U49" s="842"/>
      <c r="V49" s="843"/>
      <c r="W49" s="563"/>
      <c r="X49" s="564"/>
      <c r="Y49" s="565"/>
      <c r="Z49" s="563"/>
      <c r="AA49" s="564"/>
      <c r="AB49" s="565"/>
      <c r="AC49" s="563"/>
      <c r="AD49" s="564"/>
      <c r="AE49" s="565"/>
      <c r="AF49" s="563"/>
      <c r="AG49" s="564"/>
      <c r="AH49" s="565"/>
      <c r="AI49" s="563"/>
      <c r="AJ49" s="564"/>
      <c r="AK49" s="565"/>
      <c r="AL49" s="563"/>
      <c r="AM49" s="564"/>
      <c r="AN49" s="565"/>
      <c r="AO49" s="563"/>
      <c r="AP49" s="564"/>
      <c r="AQ49" s="413"/>
      <c r="AR49" s="808"/>
      <c r="AS49" s="808"/>
      <c r="AT49" s="448"/>
      <c r="AU49" s="587"/>
      <c r="AV49" s="585"/>
      <c r="AW49" s="586"/>
      <c r="AX49" s="587"/>
      <c r="AY49" s="585"/>
      <c r="AZ49" s="586"/>
      <c r="BA49" s="74"/>
      <c r="DD49" s="26"/>
      <c r="DE49" s="26"/>
    </row>
    <row r="50" spans="1:109" s="1" customFormat="1" ht="20.100000000000001" customHeight="1">
      <c r="A50" s="796" t="s">
        <v>8</v>
      </c>
      <c r="B50" s="797"/>
      <c r="C50" s="797"/>
      <c r="D50" s="797"/>
      <c r="E50" s="797"/>
      <c r="F50" s="797"/>
      <c r="G50" s="797"/>
      <c r="H50" s="797"/>
      <c r="I50" s="797"/>
      <c r="J50" s="798"/>
      <c r="K50" s="799" t="str">
        <f>IF(K6="","",K6)</f>
        <v>〇〇土木工事</v>
      </c>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1"/>
      <c r="BC50" s="553" t="s">
        <v>79</v>
      </c>
      <c r="BD50" s="554"/>
      <c r="BE50" s="554"/>
      <c r="BF50" s="554"/>
      <c r="BG50" s="554"/>
      <c r="BH50" s="554"/>
      <c r="BI50" s="554"/>
      <c r="BJ50" s="554"/>
      <c r="BK50" s="554"/>
      <c r="BL50" s="554"/>
      <c r="BM50" s="554"/>
      <c r="BN50" s="554"/>
      <c r="BO50" s="554"/>
      <c r="BP50" s="556" t="s">
        <v>77</v>
      </c>
      <c r="BQ50" s="557"/>
      <c r="BR50" s="557"/>
      <c r="BS50" s="557"/>
      <c r="BT50" s="557"/>
      <c r="BU50" s="557"/>
      <c r="BV50" s="557"/>
      <c r="BW50" s="557"/>
      <c r="BX50" s="557"/>
      <c r="BY50" s="557"/>
      <c r="BZ50" s="557"/>
      <c r="CA50" s="557"/>
      <c r="CB50" s="557"/>
      <c r="CC50" s="558">
        <f>IF(CC6="","",CC6)</f>
        <v>8460301003219</v>
      </c>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9"/>
    </row>
    <row r="51" spans="1:109" s="1" customFormat="1" ht="20.100000000000001" customHeight="1">
      <c r="A51" s="805" t="s">
        <v>9</v>
      </c>
      <c r="B51" s="806"/>
      <c r="C51" s="806"/>
      <c r="D51" s="806"/>
      <c r="E51" s="806"/>
      <c r="F51" s="806"/>
      <c r="G51" s="806"/>
      <c r="H51" s="806"/>
      <c r="I51" s="806"/>
      <c r="J51" s="807"/>
      <c r="K51" s="802"/>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BC51" s="569" t="s">
        <v>78</v>
      </c>
      <c r="BD51" s="570"/>
      <c r="BE51" s="570"/>
      <c r="BF51" s="570"/>
      <c r="BG51" s="570"/>
      <c r="BH51" s="570"/>
      <c r="BI51" s="570"/>
      <c r="BJ51" s="570"/>
      <c r="BK51" s="570"/>
      <c r="BL51" s="570"/>
      <c r="BM51" s="570"/>
      <c r="BN51" s="570"/>
      <c r="BO51" s="571"/>
      <c r="BP51" s="575" t="str">
        <f>IF(BP7="","",BP7)</f>
        <v>網走市南２条西５丁目１－１</v>
      </c>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781"/>
    </row>
    <row r="52" spans="1:109" s="1" customFormat="1" ht="20.100000000000001" customHeight="1" thickBot="1">
      <c r="A52" s="787" t="s">
        <v>74</v>
      </c>
      <c r="B52" s="788"/>
      <c r="C52" s="788"/>
      <c r="D52" s="788"/>
      <c r="E52" s="788"/>
      <c r="F52" s="788"/>
      <c r="G52" s="788"/>
      <c r="H52" s="788"/>
      <c r="I52" s="788"/>
      <c r="J52" s="788"/>
      <c r="K52" s="789"/>
      <c r="L52" s="789"/>
      <c r="M52" s="789"/>
      <c r="N52" s="789"/>
      <c r="O52" s="789"/>
      <c r="P52" s="789"/>
      <c r="Q52" s="789"/>
      <c r="R52" s="789"/>
      <c r="S52" s="790"/>
      <c r="T52" s="791" t="str">
        <f>IF(T8="","",T8)</f>
        <v/>
      </c>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3"/>
      <c r="BC52" s="572"/>
      <c r="BD52" s="573"/>
      <c r="BE52" s="573"/>
      <c r="BF52" s="573"/>
      <c r="BG52" s="573"/>
      <c r="BH52" s="573"/>
      <c r="BI52" s="573"/>
      <c r="BJ52" s="573"/>
      <c r="BK52" s="573"/>
      <c r="BL52" s="573"/>
      <c r="BM52" s="573"/>
      <c r="BN52" s="573"/>
      <c r="BO52" s="574"/>
      <c r="BP52" s="577"/>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782"/>
    </row>
    <row r="53" spans="1:109" s="1" customFormat="1" ht="20.100000000000001" customHeight="1" thickBot="1">
      <c r="AY53" s="7"/>
      <c r="AZ53" s="7"/>
      <c r="BC53" s="569" t="s">
        <v>10</v>
      </c>
      <c r="BD53" s="570"/>
      <c r="BE53" s="570"/>
      <c r="BF53" s="570"/>
      <c r="BG53" s="570"/>
      <c r="BH53" s="570"/>
      <c r="BI53" s="570"/>
      <c r="BJ53" s="570"/>
      <c r="BK53" s="570"/>
      <c r="BL53" s="570"/>
      <c r="BM53" s="570"/>
      <c r="BN53" s="570"/>
      <c r="BO53" s="571"/>
      <c r="BP53" s="575" t="str">
        <f>IF(BP9="","",BP9)</f>
        <v>株式会社　あいうえお</v>
      </c>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t="s">
        <v>70</v>
      </c>
      <c r="CZ53" s="576"/>
      <c r="DA53" s="576"/>
      <c r="DB53" s="576"/>
      <c r="DC53" s="781"/>
    </row>
    <row r="54" spans="1:109" s="1" customFormat="1" ht="20.100000000000001" customHeight="1">
      <c r="A54" s="8"/>
      <c r="B54" s="617" t="s">
        <v>11</v>
      </c>
      <c r="C54" s="618"/>
      <c r="D54" s="618"/>
      <c r="E54" s="618"/>
      <c r="F54" s="618"/>
      <c r="G54" s="618"/>
      <c r="H54" s="618"/>
      <c r="I54" s="618"/>
      <c r="J54" s="618"/>
      <c r="K54" s="618"/>
      <c r="L54" s="618"/>
      <c r="M54" s="618"/>
      <c r="N54" s="619"/>
      <c r="O54" s="619"/>
      <c r="P54" s="619"/>
      <c r="Q54" s="619"/>
      <c r="R54" s="619"/>
      <c r="S54" s="619"/>
      <c r="T54" s="619"/>
      <c r="U54" s="619"/>
      <c r="V54" s="619"/>
      <c r="W54" s="619"/>
      <c r="X54" s="619"/>
      <c r="Y54" s="619"/>
      <c r="Z54" s="9"/>
      <c r="AA54" s="794">
        <f>IF(AA10="","",AA10)</f>
        <v>2000000</v>
      </c>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5"/>
      <c r="AY54" s="795"/>
      <c r="AZ54" s="10"/>
      <c r="BC54" s="572"/>
      <c r="BD54" s="573"/>
      <c r="BE54" s="573"/>
      <c r="BF54" s="573"/>
      <c r="BG54" s="573"/>
      <c r="BH54" s="573"/>
      <c r="BI54" s="573"/>
      <c r="BJ54" s="573"/>
      <c r="BK54" s="573"/>
      <c r="BL54" s="573"/>
      <c r="BM54" s="573"/>
      <c r="BN54" s="573"/>
      <c r="BO54" s="574"/>
      <c r="BP54" s="577"/>
      <c r="BQ54" s="578"/>
      <c r="BR54" s="578"/>
      <c r="BS54" s="578"/>
      <c r="BT54" s="578"/>
      <c r="BU54" s="578"/>
      <c r="BV54" s="578"/>
      <c r="BW54" s="578"/>
      <c r="BX54" s="578"/>
      <c r="BY54" s="578"/>
      <c r="BZ54" s="578"/>
      <c r="CA54" s="578"/>
      <c r="CB54" s="578"/>
      <c r="CC54" s="578"/>
      <c r="CD54" s="578"/>
      <c r="CE54" s="578"/>
      <c r="CF54" s="578"/>
      <c r="CG54" s="578"/>
      <c r="CH54" s="578"/>
      <c r="CI54" s="578"/>
      <c r="CJ54" s="578"/>
      <c r="CK54" s="578"/>
      <c r="CL54" s="578"/>
      <c r="CM54" s="578"/>
      <c r="CN54" s="578"/>
      <c r="CO54" s="578"/>
      <c r="CP54" s="578"/>
      <c r="CQ54" s="578"/>
      <c r="CR54" s="578"/>
      <c r="CS54" s="578"/>
      <c r="CT54" s="578"/>
      <c r="CU54" s="578"/>
      <c r="CV54" s="578"/>
      <c r="CW54" s="578"/>
      <c r="CX54" s="578"/>
      <c r="CY54" s="578"/>
      <c r="CZ54" s="578"/>
      <c r="DA54" s="578"/>
      <c r="DB54" s="578"/>
      <c r="DC54" s="782"/>
    </row>
    <row r="55" spans="1:109" s="1" customFormat="1" ht="20.100000000000001" customHeight="1">
      <c r="A55" s="12"/>
      <c r="B55" s="603" t="s">
        <v>13</v>
      </c>
      <c r="C55" s="604"/>
      <c r="D55" s="604"/>
      <c r="E55" s="604"/>
      <c r="F55" s="604"/>
      <c r="G55" s="604"/>
      <c r="H55" s="604"/>
      <c r="I55" s="604"/>
      <c r="J55" s="604"/>
      <c r="K55" s="604"/>
      <c r="L55" s="604"/>
      <c r="M55" s="604"/>
      <c r="N55" s="783"/>
      <c r="O55" s="783"/>
      <c r="P55" s="783"/>
      <c r="Q55" s="783"/>
      <c r="R55" s="783"/>
      <c r="S55" s="783"/>
      <c r="T55" s="783"/>
      <c r="U55" s="783"/>
      <c r="V55" s="783"/>
      <c r="W55" s="783"/>
      <c r="X55" s="783"/>
      <c r="Y55" s="783"/>
      <c r="Z55" s="13"/>
      <c r="AA55" s="784">
        <f>IF(AA11="","",AA11)</f>
        <v>500000</v>
      </c>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14"/>
      <c r="BC55" s="521" t="s">
        <v>12</v>
      </c>
      <c r="BD55" s="519"/>
      <c r="BE55" s="519"/>
      <c r="BF55" s="519"/>
      <c r="BG55" s="519"/>
      <c r="BH55" s="519"/>
      <c r="BI55" s="519"/>
      <c r="BJ55" s="519"/>
      <c r="BK55" s="519"/>
      <c r="BL55" s="519"/>
      <c r="BM55" s="519"/>
      <c r="BN55" s="519"/>
      <c r="BO55" s="522"/>
      <c r="BP55" s="579" t="str">
        <f>IF(BP11="","",BP11)</f>
        <v>0123-45-6789</v>
      </c>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1"/>
    </row>
    <row r="56" spans="1:109" s="1" customFormat="1" ht="20.100000000000001" customHeight="1" thickBot="1">
      <c r="A56" s="15"/>
      <c r="B56" s="603" t="s">
        <v>14</v>
      </c>
      <c r="C56" s="604"/>
      <c r="D56" s="604"/>
      <c r="E56" s="604"/>
      <c r="F56" s="604"/>
      <c r="G56" s="604"/>
      <c r="H56" s="604"/>
      <c r="I56" s="604"/>
      <c r="J56" s="604"/>
      <c r="K56" s="604"/>
      <c r="L56" s="604"/>
      <c r="M56" s="604"/>
      <c r="N56" s="783"/>
      <c r="O56" s="783"/>
      <c r="P56" s="783"/>
      <c r="Q56" s="783"/>
      <c r="R56" s="783"/>
      <c r="S56" s="783"/>
      <c r="T56" s="783"/>
      <c r="U56" s="783"/>
      <c r="V56" s="783"/>
      <c r="W56" s="783"/>
      <c r="X56" s="783"/>
      <c r="Y56" s="783"/>
      <c r="Z56" s="3"/>
      <c r="AA56" s="784">
        <f>IF(AA12="","",AA12)</f>
        <v>1500000</v>
      </c>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14"/>
      <c r="BA56" s="11"/>
      <c r="BB56" s="11"/>
      <c r="BC56" s="582" t="s">
        <v>76</v>
      </c>
      <c r="BD56" s="583"/>
      <c r="BE56" s="583"/>
      <c r="BF56" s="583"/>
      <c r="BG56" s="583"/>
      <c r="BH56" s="583"/>
      <c r="BI56" s="583"/>
      <c r="BJ56" s="583"/>
      <c r="BK56" s="583"/>
      <c r="BL56" s="583"/>
      <c r="BM56" s="583"/>
      <c r="BN56" s="583"/>
      <c r="BO56" s="584"/>
      <c r="BP56" s="510" t="str">
        <f>IF(BP12="","",BP12)</f>
        <v>0123-45-6789</v>
      </c>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2"/>
    </row>
    <row r="57" spans="1:109" s="1" customFormat="1" ht="20.100000000000001" customHeight="1">
      <c r="A57" s="15"/>
      <c r="B57" s="603" t="s">
        <v>15</v>
      </c>
      <c r="C57" s="604"/>
      <c r="D57" s="604"/>
      <c r="E57" s="604"/>
      <c r="F57" s="604"/>
      <c r="G57" s="604"/>
      <c r="H57" s="604"/>
      <c r="I57" s="604"/>
      <c r="J57" s="604"/>
      <c r="K57" s="604"/>
      <c r="L57" s="604"/>
      <c r="M57" s="604"/>
      <c r="N57" s="605" t="s">
        <v>16</v>
      </c>
      <c r="O57" s="605"/>
      <c r="P57" s="786">
        <f>IF(P13="","",P13)</f>
        <v>40</v>
      </c>
      <c r="Q57" s="786"/>
      <c r="R57" s="786"/>
      <c r="S57" s="786"/>
      <c r="T57" s="786"/>
      <c r="U57" s="786"/>
      <c r="V57" s="786"/>
      <c r="W57" s="607" t="s">
        <v>17</v>
      </c>
      <c r="X57" s="607"/>
      <c r="Y57" s="607"/>
      <c r="Z57" s="16" t="s">
        <v>18</v>
      </c>
      <c r="AA57" s="784">
        <f>IF(AA13="","",AA13)</f>
        <v>1000000</v>
      </c>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14"/>
      <c r="BA57"/>
      <c r="BB57"/>
      <c r="BC57"/>
      <c r="BD57"/>
      <c r="BE57"/>
      <c r="BF57"/>
      <c r="BG57"/>
      <c r="BH57"/>
      <c r="BI57"/>
      <c r="BJ57"/>
      <c r="BK57"/>
      <c r="BL57"/>
      <c r="BM57"/>
      <c r="BN57"/>
      <c r="BO57"/>
      <c r="BP57"/>
      <c r="BQ57"/>
      <c r="BR57"/>
      <c r="BS5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row>
    <row r="58" spans="1:109" s="1" customFormat="1" ht="20.100000000000001" customHeight="1" thickBot="1">
      <c r="A58" s="17"/>
      <c r="B58" s="610" t="s">
        <v>19</v>
      </c>
      <c r="C58" s="611"/>
      <c r="D58" s="611"/>
      <c r="E58" s="611"/>
      <c r="F58" s="611"/>
      <c r="G58" s="611"/>
      <c r="H58" s="611"/>
      <c r="I58" s="611"/>
      <c r="J58" s="611"/>
      <c r="K58" s="611"/>
      <c r="L58" s="611"/>
      <c r="M58" s="611"/>
      <c r="N58" s="612" t="s">
        <v>16</v>
      </c>
      <c r="O58" s="612"/>
      <c r="P58" s="774">
        <f>IF(P14="","",P14)</f>
        <v>0</v>
      </c>
      <c r="Q58" s="774"/>
      <c r="R58" s="774"/>
      <c r="S58" s="774"/>
      <c r="T58" s="774"/>
      <c r="U58" s="774"/>
      <c r="V58" s="774"/>
      <c r="W58" s="614" t="s">
        <v>17</v>
      </c>
      <c r="X58" s="614"/>
      <c r="Y58" s="614"/>
      <c r="Z58" s="18" t="s">
        <v>18</v>
      </c>
      <c r="AA58" s="779">
        <f>IF(AA14="","",AA14)</f>
        <v>0</v>
      </c>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19"/>
      <c r="BA58"/>
      <c r="BB58"/>
      <c r="BC58"/>
      <c r="BD58"/>
      <c r="BE58"/>
      <c r="BF58"/>
      <c r="BG58"/>
      <c r="BH58"/>
      <c r="BI58"/>
      <c r="BJ58"/>
      <c r="BK58"/>
      <c r="BL58"/>
      <c r="BM58"/>
      <c r="BN58"/>
      <c r="BO58"/>
      <c r="BP58"/>
      <c r="BQ58"/>
      <c r="BR58"/>
      <c r="BS58"/>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row>
    <row r="59" spans="1:109" s="1" customFormat="1" ht="9.9499999999999993" customHeight="1" thickBot="1">
      <c r="AL59" s="7"/>
      <c r="AM59" s="7"/>
      <c r="AN59" s="7"/>
      <c r="AO59" s="7"/>
      <c r="AP59" s="7"/>
      <c r="AQ59" s="7"/>
      <c r="AR59" s="7"/>
      <c r="AS59" s="7"/>
      <c r="AT59" s="7"/>
      <c r="AU59" s="7"/>
      <c r="AV59" s="7"/>
      <c r="AW59" s="7"/>
      <c r="AX59" s="7"/>
      <c r="AY59" s="7"/>
      <c r="AZ59" s="7"/>
      <c r="BA59" s="7"/>
      <c r="BB59" s="7"/>
      <c r="BC59" s="7"/>
      <c r="BD59" s="7"/>
      <c r="BE59" s="7"/>
      <c r="BF59" s="7"/>
      <c r="DE59" s="1" t="str">
        <f>IF(DE10="","",DE10)</f>
        <v/>
      </c>
    </row>
    <row r="60" spans="1:109" s="1" customFormat="1" ht="20.100000000000001" customHeight="1">
      <c r="A60" s="593" t="s">
        <v>71</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5"/>
      <c r="AA60" s="775">
        <f>IF(AA16="","",AA16)</f>
        <v>1100000</v>
      </c>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20"/>
      <c r="BA60" s="7"/>
      <c r="BB60" s="529" t="s">
        <v>72</v>
      </c>
      <c r="BC60" s="529"/>
      <c r="BD60" s="529"/>
      <c r="BE60" s="529"/>
      <c r="BF60" s="529"/>
      <c r="BG60" s="529"/>
      <c r="BH60" s="529"/>
      <c r="BI60" s="529"/>
      <c r="BJ60" s="529"/>
      <c r="BK60" s="529"/>
      <c r="BL60" s="529"/>
      <c r="BM60" s="567">
        <f>CQ35</f>
        <v>100000</v>
      </c>
      <c r="BN60" s="568"/>
      <c r="BO60" s="568"/>
      <c r="BP60" s="568"/>
      <c r="BQ60" s="568"/>
      <c r="BR60" s="568"/>
      <c r="BS60" s="568"/>
      <c r="BT60" s="568"/>
      <c r="BU60" s="568"/>
      <c r="BV60" s="568"/>
      <c r="BW60" s="568"/>
      <c r="BX60" s="568"/>
      <c r="BY60" s="568"/>
      <c r="BZ60" s="568"/>
      <c r="CA60" s="568"/>
      <c r="CB60" s="568"/>
      <c r="CC60" s="568"/>
      <c r="CD60" s="568"/>
      <c r="CE60" s="568"/>
      <c r="CF60" s="568"/>
      <c r="CG60" s="529" t="s">
        <v>73</v>
      </c>
      <c r="DE60" s="1" t="str">
        <f>IF(DE11="","",DE11)</f>
        <v/>
      </c>
    </row>
    <row r="61" spans="1:109" s="1" customFormat="1" ht="20.100000000000001" customHeight="1" thickBot="1">
      <c r="A61" s="596"/>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8"/>
      <c r="AA61" s="777"/>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21"/>
      <c r="BA61" s="7"/>
      <c r="BB61" s="529"/>
      <c r="BC61" s="529"/>
      <c r="BD61" s="529"/>
      <c r="BE61" s="529"/>
      <c r="BF61" s="529"/>
      <c r="BG61" s="529"/>
      <c r="BH61" s="529"/>
      <c r="BI61" s="529"/>
      <c r="BJ61" s="529"/>
      <c r="BK61" s="529"/>
      <c r="BL61" s="529"/>
      <c r="BM61" s="568"/>
      <c r="BN61" s="568"/>
      <c r="BO61" s="568"/>
      <c r="BP61" s="568"/>
      <c r="BQ61" s="568"/>
      <c r="BR61" s="568"/>
      <c r="BS61" s="568"/>
      <c r="BT61" s="568"/>
      <c r="BU61" s="568"/>
      <c r="BV61" s="568"/>
      <c r="BW61" s="568"/>
      <c r="BX61" s="568"/>
      <c r="BY61" s="568"/>
      <c r="BZ61" s="568"/>
      <c r="CA61" s="568"/>
      <c r="CB61" s="568"/>
      <c r="CC61" s="568"/>
      <c r="CD61" s="568"/>
      <c r="CE61" s="568"/>
      <c r="CF61" s="568"/>
      <c r="CG61" s="529"/>
      <c r="CI61" s="7"/>
      <c r="CJ61" s="7"/>
      <c r="CK61" s="7"/>
      <c r="CL61" s="7"/>
      <c r="CM61" s="57"/>
      <c r="CQ61" s="7"/>
      <c r="CR61" s="7"/>
      <c r="CS61" s="7"/>
      <c r="CT61" s="7"/>
      <c r="CU61" s="7"/>
      <c r="CV61" s="7"/>
      <c r="CW61" s="7"/>
      <c r="CX61" s="7"/>
      <c r="CY61" s="7"/>
      <c r="CZ61" s="7"/>
    </row>
    <row r="62" spans="1:109" s="1" customFormat="1" ht="9.9499999999999993" customHeight="1" thickBot="1">
      <c r="AH62" s="22"/>
      <c r="AI62" s="22"/>
      <c r="AJ62" s="22"/>
      <c r="AK62" s="22"/>
      <c r="AL62" s="22"/>
      <c r="AM62" s="22"/>
      <c r="AN62" s="22"/>
      <c r="AO62" s="22"/>
      <c r="AP62" s="22"/>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C62" s="72" t="s">
        <v>75</v>
      </c>
    </row>
    <row r="63" spans="1:109" s="1" customFormat="1" ht="20.100000000000001" customHeight="1">
      <c r="A63" s="768" t="s">
        <v>20</v>
      </c>
      <c r="B63" s="747"/>
      <c r="C63" s="747"/>
      <c r="D63" s="769" t="s">
        <v>21</v>
      </c>
      <c r="E63" s="770"/>
      <c r="F63" s="770"/>
      <c r="G63" s="770"/>
      <c r="H63" s="770"/>
      <c r="I63" s="771"/>
      <c r="J63" s="769" t="s">
        <v>22</v>
      </c>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1"/>
      <c r="AO63" s="769" t="s">
        <v>23</v>
      </c>
      <c r="AP63" s="770"/>
      <c r="AQ63" s="770"/>
      <c r="AR63" s="770"/>
      <c r="AS63" s="770"/>
      <c r="AT63" s="770"/>
      <c r="AU63" s="770"/>
      <c r="AV63" s="771"/>
      <c r="AW63" s="772" t="s">
        <v>24</v>
      </c>
      <c r="AX63" s="773"/>
      <c r="AY63" s="773"/>
      <c r="AZ63" s="773"/>
      <c r="BA63" s="773"/>
      <c r="BB63" s="773"/>
      <c r="BC63" s="769" t="s">
        <v>25</v>
      </c>
      <c r="BD63" s="770"/>
      <c r="BE63" s="770"/>
      <c r="BF63" s="770"/>
      <c r="BG63" s="770"/>
      <c r="BH63" s="770"/>
      <c r="BI63" s="770"/>
      <c r="BJ63" s="770"/>
      <c r="BK63" s="771"/>
      <c r="BL63" s="746" t="s">
        <v>26</v>
      </c>
      <c r="BM63" s="747"/>
      <c r="BN63" s="747"/>
      <c r="BO63" s="747"/>
      <c r="BP63" s="747"/>
      <c r="BQ63" s="747"/>
      <c r="BR63" s="747"/>
      <c r="BS63" s="747"/>
      <c r="BT63" s="747"/>
      <c r="BU63" s="747"/>
      <c r="BV63" s="747"/>
      <c r="BW63" s="747"/>
      <c r="BX63" s="747"/>
      <c r="BY63" s="747"/>
      <c r="BZ63" s="747"/>
      <c r="CA63" s="747"/>
      <c r="CB63" s="747"/>
      <c r="CC63" s="747"/>
      <c r="CD63" s="747"/>
      <c r="CE63" s="747"/>
      <c r="CF63" s="747"/>
      <c r="CG63" s="748"/>
      <c r="CH63" s="749" t="s">
        <v>27</v>
      </c>
      <c r="CI63" s="750"/>
      <c r="CJ63" s="750"/>
      <c r="CK63" s="750"/>
      <c r="CL63" s="750"/>
      <c r="CM63" s="750"/>
      <c r="CN63" s="750"/>
      <c r="CO63" s="750"/>
      <c r="CP63" s="750"/>
      <c r="CQ63" s="750"/>
      <c r="CR63" s="750"/>
      <c r="CS63" s="751"/>
      <c r="CT63" s="752" t="s">
        <v>56</v>
      </c>
      <c r="CU63" s="750"/>
      <c r="CV63" s="750"/>
      <c r="CW63" s="750"/>
      <c r="CX63" s="750"/>
      <c r="CY63" s="750"/>
      <c r="CZ63" s="750"/>
      <c r="DA63" s="750"/>
      <c r="DB63" s="750"/>
      <c r="DC63" s="751"/>
    </row>
    <row r="64" spans="1:109" s="1" customFormat="1" ht="18" customHeight="1">
      <c r="A64" s="544">
        <v>1</v>
      </c>
      <c r="B64" s="529"/>
      <c r="C64" s="561"/>
      <c r="D64" s="753">
        <f t="shared" ref="D64:D78" si="1">IF(D20="","",D20)</f>
        <v>6</v>
      </c>
      <c r="E64" s="754"/>
      <c r="F64" s="755"/>
      <c r="G64" s="756">
        <f t="shared" ref="G64:G78" si="2">IF(G20="","",G20)</f>
        <v>30</v>
      </c>
      <c r="H64" s="757"/>
      <c r="I64" s="758"/>
      <c r="J64" s="830" t="str">
        <f t="shared" ref="J64:J78" si="3">IF(J20="","",J20)</f>
        <v>整地工</v>
      </c>
      <c r="K64" s="831"/>
      <c r="L64" s="831"/>
      <c r="M64" s="831" t="str">
        <f t="shared" ref="M64:M78" si="4">IF(M20="","",M20)</f>
        <v/>
      </c>
      <c r="N64" s="831"/>
      <c r="O64" s="831"/>
      <c r="P64" s="831" t="str">
        <f t="shared" ref="P64:P78" si="5">IF(P20="","",P20)</f>
        <v/>
      </c>
      <c r="Q64" s="831"/>
      <c r="R64" s="831"/>
      <c r="S64" s="831" t="str">
        <f t="shared" ref="S64:S78" si="6">IF(S20="","",S20)</f>
        <v/>
      </c>
      <c r="T64" s="831"/>
      <c r="U64" s="831"/>
      <c r="V64" s="831" t="str">
        <f t="shared" ref="V64:V78" si="7">IF(V20="","",V20)</f>
        <v/>
      </c>
      <c r="W64" s="831"/>
      <c r="X64" s="831"/>
      <c r="Y64" s="831" t="str">
        <f t="shared" ref="Y64:Y78" si="8">IF(Y20="","",Y20)</f>
        <v/>
      </c>
      <c r="Z64" s="831"/>
      <c r="AA64" s="831"/>
      <c r="AB64" s="831" t="str">
        <f t="shared" ref="AB64:AB78" si="9">IF(AB20="","",AB20)</f>
        <v/>
      </c>
      <c r="AC64" s="831"/>
      <c r="AD64" s="831"/>
      <c r="AE64" s="831" t="str">
        <f t="shared" ref="AE64:AE78" si="10">IF(AE20="","",AE20)</f>
        <v/>
      </c>
      <c r="AF64" s="831"/>
      <c r="AG64" s="831"/>
      <c r="AH64" s="831" t="str">
        <f t="shared" ref="AH64:AH78" si="11">IF(AH20="","",AH20)</f>
        <v/>
      </c>
      <c r="AI64" s="831"/>
      <c r="AJ64" s="831"/>
      <c r="AK64" s="831" t="str">
        <f t="shared" ref="AK64:AK78" si="12">IF(AK20="","",AK20)</f>
        <v/>
      </c>
      <c r="AL64" s="831"/>
      <c r="AM64" s="831"/>
      <c r="AN64" s="832" t="str">
        <f t="shared" ref="AN64:AO78" si="13">IF(AN20="","",AN20)</f>
        <v/>
      </c>
      <c r="AO64" s="833">
        <f t="shared" si="13"/>
        <v>1</v>
      </c>
      <c r="AP64" s="834"/>
      <c r="AQ64" s="834" t="str">
        <f t="shared" ref="AQ64:AQ78" si="14">IF(AQ20="","",AQ20)</f>
        <v/>
      </c>
      <c r="AR64" s="834"/>
      <c r="AS64" s="834"/>
      <c r="AT64" s="834" t="str">
        <f t="shared" ref="AT64:AT78" si="15">IF(AT20="","",AT20)</f>
        <v/>
      </c>
      <c r="AU64" s="834"/>
      <c r="AV64" s="835"/>
      <c r="AW64" s="759" t="str">
        <f t="shared" ref="AW64:AW78" si="16">IF(AW20="","",AW20)</f>
        <v>式</v>
      </c>
      <c r="AX64" s="760"/>
      <c r="AY64" s="760"/>
      <c r="AZ64" s="760" t="str">
        <f t="shared" ref="AZ64:AZ78" si="17">IF(AZ20="","",AZ20)</f>
        <v/>
      </c>
      <c r="BA64" s="760"/>
      <c r="BB64" s="761"/>
      <c r="BC64" s="762">
        <f t="shared" ref="BC64:BC78" si="18">IF(BC20="","",BC20)</f>
        <v>1000000</v>
      </c>
      <c r="BD64" s="763"/>
      <c r="BE64" s="763"/>
      <c r="BF64" s="763" t="str">
        <f t="shared" ref="BF64:BF78" si="19">IF(BF20="","",BF20)</f>
        <v/>
      </c>
      <c r="BG64" s="763"/>
      <c r="BH64" s="763"/>
      <c r="BI64" s="763" t="str">
        <f t="shared" ref="BI64:BI78" si="20">IF(BI20="","",BI20)</f>
        <v/>
      </c>
      <c r="BJ64" s="763"/>
      <c r="BK64" s="764"/>
      <c r="BL64" s="736">
        <f>IF(BL20="","",BL20)</f>
        <v>1000000</v>
      </c>
      <c r="BM64" s="737"/>
      <c r="BN64" s="737"/>
      <c r="BO64" s="737" t="str">
        <f t="shared" ref="BO64:BO82" si="21">IF(BO20="","",BO20)</f>
        <v/>
      </c>
      <c r="BP64" s="737"/>
      <c r="BQ64" s="737"/>
      <c r="BR64" s="737" t="str">
        <f t="shared" ref="BR64:BR82" si="22">IF(BR20="","",BR20)</f>
        <v/>
      </c>
      <c r="BS64" s="737"/>
      <c r="BT64" s="737"/>
      <c r="BU64" s="737" t="str">
        <f t="shared" ref="BU64:BU82" si="23">IF(BU20="","",BU20)</f>
        <v/>
      </c>
      <c r="BV64" s="737"/>
      <c r="BW64" s="737"/>
      <c r="BX64" s="737" t="str">
        <f t="shared" ref="BX64:BX82" si="24">IF(BX20="","",BX20)</f>
        <v/>
      </c>
      <c r="BY64" s="737"/>
      <c r="BZ64" s="737"/>
      <c r="CA64" s="737" t="str">
        <f t="shared" ref="CA64:CA82" si="25">IF(CA20="","",CA20)</f>
        <v/>
      </c>
      <c r="CB64" s="737"/>
      <c r="CC64" s="737"/>
      <c r="CD64" s="737" t="str">
        <f t="shared" ref="CD64:CD82" si="26">IF(CD20="","",CD20)</f>
        <v/>
      </c>
      <c r="CE64" s="737"/>
      <c r="CF64" s="737"/>
      <c r="CG64" s="23"/>
      <c r="CH64" s="572" t="s">
        <v>28</v>
      </c>
      <c r="CI64" s="573"/>
      <c r="CJ64" s="738"/>
      <c r="CK64" s="739" t="s">
        <v>29</v>
      </c>
      <c r="CL64" s="573"/>
      <c r="CM64" s="738"/>
      <c r="CN64" s="739" t="s">
        <v>30</v>
      </c>
      <c r="CO64" s="740"/>
      <c r="CP64" s="741"/>
      <c r="CQ64" s="742" t="s">
        <v>31</v>
      </c>
      <c r="CR64" s="740"/>
      <c r="CS64" s="741"/>
      <c r="CT64" s="743" t="str">
        <f t="shared" ref="CT64:CT78" si="27">IF(CT20="","",CT20)</f>
        <v/>
      </c>
      <c r="CU64" s="744"/>
      <c r="CV64" s="744"/>
      <c r="CW64" s="744"/>
      <c r="CX64" s="744"/>
      <c r="CY64" s="744"/>
      <c r="CZ64" s="744"/>
      <c r="DA64" s="744"/>
      <c r="DB64" s="744"/>
      <c r="DC64" s="745"/>
    </row>
    <row r="65" spans="1:107" s="1" customFormat="1" ht="18" customHeight="1">
      <c r="A65" s="521">
        <v>2</v>
      </c>
      <c r="B65" s="519"/>
      <c r="C65" s="625"/>
      <c r="D65" s="562" t="str">
        <f t="shared" si="1"/>
        <v/>
      </c>
      <c r="E65" s="562"/>
      <c r="F65" s="562"/>
      <c r="G65" s="638" t="str">
        <f t="shared" si="2"/>
        <v/>
      </c>
      <c r="H65" s="639"/>
      <c r="I65" s="640"/>
      <c r="J65" s="562" t="str">
        <f t="shared" si="3"/>
        <v/>
      </c>
      <c r="K65" s="562"/>
      <c r="L65" s="562"/>
      <c r="M65" s="562" t="str">
        <f t="shared" si="4"/>
        <v/>
      </c>
      <c r="N65" s="562"/>
      <c r="O65" s="562"/>
      <c r="P65" s="562" t="str">
        <f t="shared" si="5"/>
        <v/>
      </c>
      <c r="Q65" s="562"/>
      <c r="R65" s="562"/>
      <c r="S65" s="562" t="str">
        <f t="shared" si="6"/>
        <v/>
      </c>
      <c r="T65" s="562"/>
      <c r="U65" s="562"/>
      <c r="V65" s="562" t="str">
        <f t="shared" si="7"/>
        <v/>
      </c>
      <c r="W65" s="562"/>
      <c r="X65" s="562"/>
      <c r="Y65" s="562" t="str">
        <f t="shared" si="8"/>
        <v/>
      </c>
      <c r="Z65" s="562"/>
      <c r="AA65" s="562"/>
      <c r="AB65" s="562" t="str">
        <f t="shared" si="9"/>
        <v/>
      </c>
      <c r="AC65" s="562"/>
      <c r="AD65" s="562"/>
      <c r="AE65" s="562" t="str">
        <f t="shared" si="10"/>
        <v/>
      </c>
      <c r="AF65" s="562"/>
      <c r="AG65" s="562"/>
      <c r="AH65" s="562" t="str">
        <f t="shared" si="11"/>
        <v/>
      </c>
      <c r="AI65" s="562"/>
      <c r="AJ65" s="562"/>
      <c r="AK65" s="562" t="str">
        <f t="shared" si="12"/>
        <v/>
      </c>
      <c r="AL65" s="562"/>
      <c r="AM65" s="562"/>
      <c r="AN65" s="562" t="str">
        <f t="shared" si="13"/>
        <v/>
      </c>
      <c r="AO65" s="632" t="str">
        <f t="shared" si="13"/>
        <v/>
      </c>
      <c r="AP65" s="633"/>
      <c r="AQ65" s="633" t="str">
        <f t="shared" si="14"/>
        <v/>
      </c>
      <c r="AR65" s="633"/>
      <c r="AS65" s="633"/>
      <c r="AT65" s="633" t="str">
        <f t="shared" si="15"/>
        <v/>
      </c>
      <c r="AU65" s="633"/>
      <c r="AV65" s="634"/>
      <c r="AW65" s="635" t="str">
        <f t="shared" si="16"/>
        <v/>
      </c>
      <c r="AX65" s="636"/>
      <c r="AY65" s="636"/>
      <c r="AZ65" s="636" t="str">
        <f t="shared" si="17"/>
        <v/>
      </c>
      <c r="BA65" s="636"/>
      <c r="BB65" s="637"/>
      <c r="BC65" s="545" t="str">
        <f t="shared" si="18"/>
        <v/>
      </c>
      <c r="BD65" s="546"/>
      <c r="BE65" s="546"/>
      <c r="BF65" s="546" t="str">
        <f t="shared" si="19"/>
        <v/>
      </c>
      <c r="BG65" s="546"/>
      <c r="BH65" s="546"/>
      <c r="BI65" s="546" t="str">
        <f t="shared" si="20"/>
        <v/>
      </c>
      <c r="BJ65" s="546"/>
      <c r="BK65" s="547"/>
      <c r="BL65" s="548" t="str">
        <f t="shared" ref="BL65:BL82" si="28">IF(BL21="","",BL21)</f>
        <v/>
      </c>
      <c r="BM65" s="549"/>
      <c r="BN65" s="549"/>
      <c r="BO65" s="549" t="str">
        <f t="shared" si="21"/>
        <v/>
      </c>
      <c r="BP65" s="549"/>
      <c r="BQ65" s="549"/>
      <c r="BR65" s="549" t="str">
        <f t="shared" si="22"/>
        <v/>
      </c>
      <c r="BS65" s="549"/>
      <c r="BT65" s="549"/>
      <c r="BU65" s="549" t="str">
        <f t="shared" si="23"/>
        <v/>
      </c>
      <c r="BV65" s="549"/>
      <c r="BW65" s="549"/>
      <c r="BX65" s="549" t="str">
        <f t="shared" si="24"/>
        <v/>
      </c>
      <c r="BY65" s="549"/>
      <c r="BZ65" s="549"/>
      <c r="CA65" s="549" t="str">
        <f t="shared" si="25"/>
        <v/>
      </c>
      <c r="CB65" s="549"/>
      <c r="CC65" s="549"/>
      <c r="CD65" s="549" t="str">
        <f t="shared" si="26"/>
        <v/>
      </c>
      <c r="CE65" s="549"/>
      <c r="CF65" s="549"/>
      <c r="CG65" s="24"/>
      <c r="CH65" s="521" t="s">
        <v>28</v>
      </c>
      <c r="CI65" s="519"/>
      <c r="CJ65" s="520"/>
      <c r="CK65" s="513" t="s">
        <v>29</v>
      </c>
      <c r="CL65" s="519"/>
      <c r="CM65" s="520"/>
      <c r="CN65" s="513" t="s">
        <v>30</v>
      </c>
      <c r="CO65" s="514"/>
      <c r="CP65" s="515"/>
      <c r="CQ65" s="516" t="s">
        <v>31</v>
      </c>
      <c r="CR65" s="514"/>
      <c r="CS65" s="515"/>
      <c r="CT65" s="534" t="str">
        <f t="shared" si="27"/>
        <v/>
      </c>
      <c r="CU65" s="535"/>
      <c r="CV65" s="535"/>
      <c r="CW65" s="535"/>
      <c r="CX65" s="535"/>
      <c r="CY65" s="535"/>
      <c r="CZ65" s="535"/>
      <c r="DA65" s="535"/>
      <c r="DB65" s="535"/>
      <c r="DC65" s="536"/>
    </row>
    <row r="66" spans="1:107" s="1" customFormat="1" ht="18" customHeight="1">
      <c r="A66" s="544">
        <v>3</v>
      </c>
      <c r="B66" s="529"/>
      <c r="C66" s="561"/>
      <c r="D66" s="626" t="str">
        <f t="shared" si="1"/>
        <v/>
      </c>
      <c r="E66" s="626"/>
      <c r="F66" s="626"/>
      <c r="G66" s="627" t="str">
        <f t="shared" si="2"/>
        <v/>
      </c>
      <c r="H66" s="628"/>
      <c r="I66" s="629"/>
      <c r="J66" s="562" t="str">
        <f t="shared" si="3"/>
        <v/>
      </c>
      <c r="K66" s="562"/>
      <c r="L66" s="562"/>
      <c r="M66" s="562" t="str">
        <f t="shared" si="4"/>
        <v/>
      </c>
      <c r="N66" s="562"/>
      <c r="O66" s="562"/>
      <c r="P66" s="562" t="str">
        <f t="shared" si="5"/>
        <v/>
      </c>
      <c r="Q66" s="562"/>
      <c r="R66" s="562"/>
      <c r="S66" s="562" t="str">
        <f t="shared" si="6"/>
        <v/>
      </c>
      <c r="T66" s="562"/>
      <c r="U66" s="562"/>
      <c r="V66" s="562" t="str">
        <f t="shared" si="7"/>
        <v/>
      </c>
      <c r="W66" s="562"/>
      <c r="X66" s="562"/>
      <c r="Y66" s="562" t="str">
        <f t="shared" si="8"/>
        <v/>
      </c>
      <c r="Z66" s="562"/>
      <c r="AA66" s="562"/>
      <c r="AB66" s="562" t="str">
        <f t="shared" si="9"/>
        <v/>
      </c>
      <c r="AC66" s="562"/>
      <c r="AD66" s="562"/>
      <c r="AE66" s="562" t="str">
        <f t="shared" si="10"/>
        <v/>
      </c>
      <c r="AF66" s="562"/>
      <c r="AG66" s="562"/>
      <c r="AH66" s="562" t="str">
        <f t="shared" si="11"/>
        <v/>
      </c>
      <c r="AI66" s="562"/>
      <c r="AJ66" s="562"/>
      <c r="AK66" s="562" t="str">
        <f t="shared" si="12"/>
        <v/>
      </c>
      <c r="AL66" s="562"/>
      <c r="AM66" s="562"/>
      <c r="AN66" s="562" t="str">
        <f t="shared" si="13"/>
        <v/>
      </c>
      <c r="AO66" s="632" t="str">
        <f t="shared" si="13"/>
        <v/>
      </c>
      <c r="AP66" s="633"/>
      <c r="AQ66" s="633" t="str">
        <f t="shared" si="14"/>
        <v/>
      </c>
      <c r="AR66" s="633"/>
      <c r="AS66" s="633"/>
      <c r="AT66" s="633" t="str">
        <f t="shared" si="15"/>
        <v/>
      </c>
      <c r="AU66" s="633"/>
      <c r="AV66" s="634"/>
      <c r="AW66" s="635" t="str">
        <f t="shared" si="16"/>
        <v/>
      </c>
      <c r="AX66" s="636"/>
      <c r="AY66" s="636"/>
      <c r="AZ66" s="636" t="str">
        <f t="shared" si="17"/>
        <v/>
      </c>
      <c r="BA66" s="636"/>
      <c r="BB66" s="637"/>
      <c r="BC66" s="545" t="str">
        <f t="shared" si="18"/>
        <v/>
      </c>
      <c r="BD66" s="546"/>
      <c r="BE66" s="546"/>
      <c r="BF66" s="546" t="str">
        <f t="shared" si="19"/>
        <v/>
      </c>
      <c r="BG66" s="546"/>
      <c r="BH66" s="546"/>
      <c r="BI66" s="546" t="str">
        <f t="shared" si="20"/>
        <v/>
      </c>
      <c r="BJ66" s="546"/>
      <c r="BK66" s="547"/>
      <c r="BL66" s="548" t="str">
        <f t="shared" si="28"/>
        <v/>
      </c>
      <c r="BM66" s="549"/>
      <c r="BN66" s="549"/>
      <c r="BO66" s="549" t="str">
        <f t="shared" si="21"/>
        <v/>
      </c>
      <c r="BP66" s="549"/>
      <c r="BQ66" s="549"/>
      <c r="BR66" s="549" t="str">
        <f t="shared" si="22"/>
        <v/>
      </c>
      <c r="BS66" s="549"/>
      <c r="BT66" s="549"/>
      <c r="BU66" s="549" t="str">
        <f t="shared" si="23"/>
        <v/>
      </c>
      <c r="BV66" s="549"/>
      <c r="BW66" s="549"/>
      <c r="BX66" s="549" t="str">
        <f t="shared" si="24"/>
        <v/>
      </c>
      <c r="BY66" s="549"/>
      <c r="BZ66" s="549"/>
      <c r="CA66" s="549" t="str">
        <f t="shared" si="25"/>
        <v/>
      </c>
      <c r="CB66" s="549"/>
      <c r="CC66" s="549"/>
      <c r="CD66" s="549" t="str">
        <f t="shared" si="26"/>
        <v/>
      </c>
      <c r="CE66" s="549"/>
      <c r="CF66" s="549"/>
      <c r="CG66" s="24"/>
      <c r="CH66" s="544" t="s">
        <v>28</v>
      </c>
      <c r="CI66" s="529"/>
      <c r="CJ66" s="530"/>
      <c r="CK66" s="528" t="s">
        <v>29</v>
      </c>
      <c r="CL66" s="529"/>
      <c r="CM66" s="530"/>
      <c r="CN66" s="528" t="s">
        <v>30</v>
      </c>
      <c r="CO66" s="531"/>
      <c r="CP66" s="532"/>
      <c r="CQ66" s="533" t="s">
        <v>31</v>
      </c>
      <c r="CR66" s="531"/>
      <c r="CS66" s="532"/>
      <c r="CT66" s="534" t="str">
        <f t="shared" si="27"/>
        <v/>
      </c>
      <c r="CU66" s="535"/>
      <c r="CV66" s="535"/>
      <c r="CW66" s="535"/>
      <c r="CX66" s="535"/>
      <c r="CY66" s="535"/>
      <c r="CZ66" s="535"/>
      <c r="DA66" s="535"/>
      <c r="DB66" s="535"/>
      <c r="DC66" s="536"/>
    </row>
    <row r="67" spans="1:107" s="1" customFormat="1" ht="18" customHeight="1">
      <c r="A67" s="521">
        <v>4</v>
      </c>
      <c r="B67" s="519"/>
      <c r="C67" s="625"/>
      <c r="D67" s="562" t="str">
        <f t="shared" si="1"/>
        <v/>
      </c>
      <c r="E67" s="562"/>
      <c r="F67" s="562"/>
      <c r="G67" s="638" t="str">
        <f t="shared" si="2"/>
        <v/>
      </c>
      <c r="H67" s="639"/>
      <c r="I67" s="640"/>
      <c r="J67" s="562" t="str">
        <f t="shared" si="3"/>
        <v/>
      </c>
      <c r="K67" s="562"/>
      <c r="L67" s="562"/>
      <c r="M67" s="562" t="str">
        <f t="shared" si="4"/>
        <v/>
      </c>
      <c r="N67" s="562"/>
      <c r="O67" s="562"/>
      <c r="P67" s="562" t="str">
        <f t="shared" si="5"/>
        <v/>
      </c>
      <c r="Q67" s="562"/>
      <c r="R67" s="562"/>
      <c r="S67" s="562" t="str">
        <f t="shared" si="6"/>
        <v/>
      </c>
      <c r="T67" s="562"/>
      <c r="U67" s="562"/>
      <c r="V67" s="562" t="str">
        <f t="shared" si="7"/>
        <v/>
      </c>
      <c r="W67" s="562"/>
      <c r="X67" s="562"/>
      <c r="Y67" s="562" t="str">
        <f t="shared" si="8"/>
        <v/>
      </c>
      <c r="Z67" s="562"/>
      <c r="AA67" s="562"/>
      <c r="AB67" s="562" t="str">
        <f t="shared" si="9"/>
        <v/>
      </c>
      <c r="AC67" s="562"/>
      <c r="AD67" s="562"/>
      <c r="AE67" s="562" t="str">
        <f t="shared" si="10"/>
        <v/>
      </c>
      <c r="AF67" s="562"/>
      <c r="AG67" s="562"/>
      <c r="AH67" s="562" t="str">
        <f t="shared" si="11"/>
        <v/>
      </c>
      <c r="AI67" s="562"/>
      <c r="AJ67" s="562"/>
      <c r="AK67" s="562" t="str">
        <f t="shared" si="12"/>
        <v/>
      </c>
      <c r="AL67" s="562"/>
      <c r="AM67" s="562"/>
      <c r="AN67" s="562" t="str">
        <f t="shared" si="13"/>
        <v/>
      </c>
      <c r="AO67" s="632" t="str">
        <f t="shared" si="13"/>
        <v/>
      </c>
      <c r="AP67" s="633"/>
      <c r="AQ67" s="633" t="str">
        <f t="shared" si="14"/>
        <v/>
      </c>
      <c r="AR67" s="633"/>
      <c r="AS67" s="633"/>
      <c r="AT67" s="633" t="str">
        <f t="shared" si="15"/>
        <v/>
      </c>
      <c r="AU67" s="633"/>
      <c r="AV67" s="634"/>
      <c r="AW67" s="635" t="str">
        <f t="shared" si="16"/>
        <v/>
      </c>
      <c r="AX67" s="636"/>
      <c r="AY67" s="636"/>
      <c r="AZ67" s="636" t="str">
        <f t="shared" si="17"/>
        <v/>
      </c>
      <c r="BA67" s="636"/>
      <c r="BB67" s="637"/>
      <c r="BC67" s="545" t="str">
        <f t="shared" si="18"/>
        <v/>
      </c>
      <c r="BD67" s="546"/>
      <c r="BE67" s="546"/>
      <c r="BF67" s="546" t="str">
        <f t="shared" si="19"/>
        <v/>
      </c>
      <c r="BG67" s="546"/>
      <c r="BH67" s="546"/>
      <c r="BI67" s="546" t="str">
        <f t="shared" si="20"/>
        <v/>
      </c>
      <c r="BJ67" s="546"/>
      <c r="BK67" s="547"/>
      <c r="BL67" s="548" t="str">
        <f t="shared" si="28"/>
        <v/>
      </c>
      <c r="BM67" s="549"/>
      <c r="BN67" s="549"/>
      <c r="BO67" s="549" t="str">
        <f t="shared" si="21"/>
        <v/>
      </c>
      <c r="BP67" s="549"/>
      <c r="BQ67" s="549"/>
      <c r="BR67" s="549" t="str">
        <f t="shared" si="22"/>
        <v/>
      </c>
      <c r="BS67" s="549"/>
      <c r="BT67" s="549"/>
      <c r="BU67" s="549" t="str">
        <f t="shared" si="23"/>
        <v/>
      </c>
      <c r="BV67" s="549"/>
      <c r="BW67" s="549"/>
      <c r="BX67" s="549" t="str">
        <f t="shared" si="24"/>
        <v/>
      </c>
      <c r="BY67" s="549"/>
      <c r="BZ67" s="549"/>
      <c r="CA67" s="549" t="str">
        <f t="shared" si="25"/>
        <v/>
      </c>
      <c r="CB67" s="549"/>
      <c r="CC67" s="549"/>
      <c r="CD67" s="549" t="str">
        <f t="shared" si="26"/>
        <v/>
      </c>
      <c r="CE67" s="549"/>
      <c r="CF67" s="549"/>
      <c r="CG67" s="24"/>
      <c r="CH67" s="521" t="s">
        <v>28</v>
      </c>
      <c r="CI67" s="519"/>
      <c r="CJ67" s="520"/>
      <c r="CK67" s="513" t="s">
        <v>29</v>
      </c>
      <c r="CL67" s="519"/>
      <c r="CM67" s="520"/>
      <c r="CN67" s="513" t="s">
        <v>30</v>
      </c>
      <c r="CO67" s="514"/>
      <c r="CP67" s="515"/>
      <c r="CQ67" s="516" t="s">
        <v>31</v>
      </c>
      <c r="CR67" s="514"/>
      <c r="CS67" s="515"/>
      <c r="CT67" s="534" t="str">
        <f t="shared" si="27"/>
        <v/>
      </c>
      <c r="CU67" s="535"/>
      <c r="CV67" s="535"/>
      <c r="CW67" s="535"/>
      <c r="CX67" s="535"/>
      <c r="CY67" s="535"/>
      <c r="CZ67" s="535"/>
      <c r="DA67" s="535"/>
      <c r="DB67" s="535"/>
      <c r="DC67" s="536"/>
    </row>
    <row r="68" spans="1:107" s="1" customFormat="1" ht="18" customHeight="1">
      <c r="A68" s="544">
        <v>5</v>
      </c>
      <c r="B68" s="529"/>
      <c r="C68" s="561"/>
      <c r="D68" s="626" t="str">
        <f t="shared" si="1"/>
        <v/>
      </c>
      <c r="E68" s="626"/>
      <c r="F68" s="626"/>
      <c r="G68" s="627" t="str">
        <f t="shared" si="2"/>
        <v/>
      </c>
      <c r="H68" s="628"/>
      <c r="I68" s="629"/>
      <c r="J68" s="562" t="str">
        <f t="shared" si="3"/>
        <v/>
      </c>
      <c r="K68" s="562"/>
      <c r="L68" s="562"/>
      <c r="M68" s="562" t="str">
        <f t="shared" si="4"/>
        <v/>
      </c>
      <c r="N68" s="562"/>
      <c r="O68" s="562"/>
      <c r="P68" s="562" t="str">
        <f t="shared" si="5"/>
        <v/>
      </c>
      <c r="Q68" s="562"/>
      <c r="R68" s="562"/>
      <c r="S68" s="562" t="str">
        <f t="shared" si="6"/>
        <v/>
      </c>
      <c r="T68" s="562"/>
      <c r="U68" s="562"/>
      <c r="V68" s="562" t="str">
        <f t="shared" si="7"/>
        <v/>
      </c>
      <c r="W68" s="562"/>
      <c r="X68" s="562"/>
      <c r="Y68" s="562" t="str">
        <f t="shared" si="8"/>
        <v/>
      </c>
      <c r="Z68" s="562"/>
      <c r="AA68" s="562"/>
      <c r="AB68" s="562" t="str">
        <f t="shared" si="9"/>
        <v/>
      </c>
      <c r="AC68" s="562"/>
      <c r="AD68" s="562"/>
      <c r="AE68" s="562" t="str">
        <f t="shared" si="10"/>
        <v/>
      </c>
      <c r="AF68" s="562"/>
      <c r="AG68" s="562"/>
      <c r="AH68" s="562" t="str">
        <f t="shared" si="11"/>
        <v/>
      </c>
      <c r="AI68" s="562"/>
      <c r="AJ68" s="562"/>
      <c r="AK68" s="562" t="str">
        <f t="shared" si="12"/>
        <v/>
      </c>
      <c r="AL68" s="562"/>
      <c r="AM68" s="562"/>
      <c r="AN68" s="562" t="str">
        <f t="shared" si="13"/>
        <v/>
      </c>
      <c r="AO68" s="632" t="str">
        <f t="shared" si="13"/>
        <v/>
      </c>
      <c r="AP68" s="633"/>
      <c r="AQ68" s="633" t="str">
        <f t="shared" si="14"/>
        <v/>
      </c>
      <c r="AR68" s="633"/>
      <c r="AS68" s="633"/>
      <c r="AT68" s="633" t="str">
        <f t="shared" si="15"/>
        <v/>
      </c>
      <c r="AU68" s="633"/>
      <c r="AV68" s="634"/>
      <c r="AW68" s="635" t="str">
        <f t="shared" si="16"/>
        <v/>
      </c>
      <c r="AX68" s="636"/>
      <c r="AY68" s="636"/>
      <c r="AZ68" s="636" t="str">
        <f t="shared" si="17"/>
        <v/>
      </c>
      <c r="BA68" s="636"/>
      <c r="BB68" s="637"/>
      <c r="BC68" s="545" t="str">
        <f t="shared" si="18"/>
        <v/>
      </c>
      <c r="BD68" s="546"/>
      <c r="BE68" s="546"/>
      <c r="BF68" s="546" t="str">
        <f t="shared" si="19"/>
        <v/>
      </c>
      <c r="BG68" s="546"/>
      <c r="BH68" s="546"/>
      <c r="BI68" s="546" t="str">
        <f t="shared" si="20"/>
        <v/>
      </c>
      <c r="BJ68" s="546"/>
      <c r="BK68" s="547"/>
      <c r="BL68" s="548" t="str">
        <f t="shared" si="28"/>
        <v/>
      </c>
      <c r="BM68" s="549"/>
      <c r="BN68" s="549"/>
      <c r="BO68" s="549" t="str">
        <f t="shared" si="21"/>
        <v/>
      </c>
      <c r="BP68" s="549"/>
      <c r="BQ68" s="549"/>
      <c r="BR68" s="549" t="str">
        <f t="shared" si="22"/>
        <v/>
      </c>
      <c r="BS68" s="549"/>
      <c r="BT68" s="549"/>
      <c r="BU68" s="549" t="str">
        <f t="shared" si="23"/>
        <v/>
      </c>
      <c r="BV68" s="549"/>
      <c r="BW68" s="549"/>
      <c r="BX68" s="549" t="str">
        <f t="shared" si="24"/>
        <v/>
      </c>
      <c r="BY68" s="549"/>
      <c r="BZ68" s="549"/>
      <c r="CA68" s="549" t="str">
        <f t="shared" si="25"/>
        <v/>
      </c>
      <c r="CB68" s="549"/>
      <c r="CC68" s="549"/>
      <c r="CD68" s="549" t="str">
        <f t="shared" si="26"/>
        <v/>
      </c>
      <c r="CE68" s="549"/>
      <c r="CF68" s="549"/>
      <c r="CG68" s="24"/>
      <c r="CH68" s="544" t="s">
        <v>28</v>
      </c>
      <c r="CI68" s="529"/>
      <c r="CJ68" s="530"/>
      <c r="CK68" s="528" t="s">
        <v>29</v>
      </c>
      <c r="CL68" s="529"/>
      <c r="CM68" s="530"/>
      <c r="CN68" s="528" t="s">
        <v>30</v>
      </c>
      <c r="CO68" s="531"/>
      <c r="CP68" s="532"/>
      <c r="CQ68" s="533" t="s">
        <v>31</v>
      </c>
      <c r="CR68" s="531"/>
      <c r="CS68" s="532"/>
      <c r="CT68" s="534" t="str">
        <f t="shared" si="27"/>
        <v/>
      </c>
      <c r="CU68" s="535"/>
      <c r="CV68" s="535"/>
      <c r="CW68" s="535"/>
      <c r="CX68" s="535"/>
      <c r="CY68" s="535"/>
      <c r="CZ68" s="535"/>
      <c r="DA68" s="535"/>
      <c r="DB68" s="535"/>
      <c r="DC68" s="536"/>
    </row>
    <row r="69" spans="1:107" s="1" customFormat="1" ht="18" customHeight="1">
      <c r="A69" s="521">
        <v>6</v>
      </c>
      <c r="B69" s="519"/>
      <c r="C69" s="625"/>
      <c r="D69" s="562" t="str">
        <f t="shared" si="1"/>
        <v/>
      </c>
      <c r="E69" s="562"/>
      <c r="F69" s="562"/>
      <c r="G69" s="638" t="str">
        <f t="shared" si="2"/>
        <v/>
      </c>
      <c r="H69" s="639"/>
      <c r="I69" s="640"/>
      <c r="J69" s="562" t="str">
        <f t="shared" si="3"/>
        <v/>
      </c>
      <c r="K69" s="562"/>
      <c r="L69" s="562"/>
      <c r="M69" s="562" t="str">
        <f t="shared" si="4"/>
        <v/>
      </c>
      <c r="N69" s="562"/>
      <c r="O69" s="562"/>
      <c r="P69" s="562" t="str">
        <f t="shared" si="5"/>
        <v/>
      </c>
      <c r="Q69" s="562"/>
      <c r="R69" s="562"/>
      <c r="S69" s="562" t="str">
        <f t="shared" si="6"/>
        <v/>
      </c>
      <c r="T69" s="562"/>
      <c r="U69" s="562"/>
      <c r="V69" s="562" t="str">
        <f t="shared" si="7"/>
        <v/>
      </c>
      <c r="W69" s="562"/>
      <c r="X69" s="562"/>
      <c r="Y69" s="562" t="str">
        <f t="shared" si="8"/>
        <v/>
      </c>
      <c r="Z69" s="562"/>
      <c r="AA69" s="562"/>
      <c r="AB69" s="562" t="str">
        <f t="shared" si="9"/>
        <v/>
      </c>
      <c r="AC69" s="562"/>
      <c r="AD69" s="562"/>
      <c r="AE69" s="562" t="str">
        <f t="shared" si="10"/>
        <v/>
      </c>
      <c r="AF69" s="562"/>
      <c r="AG69" s="562"/>
      <c r="AH69" s="562" t="str">
        <f t="shared" si="11"/>
        <v/>
      </c>
      <c r="AI69" s="562"/>
      <c r="AJ69" s="562"/>
      <c r="AK69" s="562" t="str">
        <f t="shared" si="12"/>
        <v/>
      </c>
      <c r="AL69" s="562"/>
      <c r="AM69" s="562"/>
      <c r="AN69" s="562" t="str">
        <f t="shared" si="13"/>
        <v/>
      </c>
      <c r="AO69" s="632" t="str">
        <f t="shared" si="13"/>
        <v/>
      </c>
      <c r="AP69" s="633"/>
      <c r="AQ69" s="633" t="str">
        <f t="shared" si="14"/>
        <v/>
      </c>
      <c r="AR69" s="633"/>
      <c r="AS69" s="633"/>
      <c r="AT69" s="633" t="str">
        <f t="shared" si="15"/>
        <v/>
      </c>
      <c r="AU69" s="633"/>
      <c r="AV69" s="634"/>
      <c r="AW69" s="635" t="str">
        <f t="shared" si="16"/>
        <v/>
      </c>
      <c r="AX69" s="636"/>
      <c r="AY69" s="636"/>
      <c r="AZ69" s="636" t="str">
        <f t="shared" si="17"/>
        <v/>
      </c>
      <c r="BA69" s="636"/>
      <c r="BB69" s="637"/>
      <c r="BC69" s="545" t="str">
        <f t="shared" si="18"/>
        <v/>
      </c>
      <c r="BD69" s="546"/>
      <c r="BE69" s="546"/>
      <c r="BF69" s="546" t="str">
        <f t="shared" si="19"/>
        <v/>
      </c>
      <c r="BG69" s="546"/>
      <c r="BH69" s="546"/>
      <c r="BI69" s="546" t="str">
        <f t="shared" si="20"/>
        <v/>
      </c>
      <c r="BJ69" s="546"/>
      <c r="BK69" s="547"/>
      <c r="BL69" s="548" t="str">
        <f t="shared" si="28"/>
        <v/>
      </c>
      <c r="BM69" s="549"/>
      <c r="BN69" s="549"/>
      <c r="BO69" s="549" t="str">
        <f t="shared" si="21"/>
        <v/>
      </c>
      <c r="BP69" s="549"/>
      <c r="BQ69" s="549"/>
      <c r="BR69" s="549" t="str">
        <f t="shared" si="22"/>
        <v/>
      </c>
      <c r="BS69" s="549"/>
      <c r="BT69" s="549"/>
      <c r="BU69" s="549" t="str">
        <f t="shared" si="23"/>
        <v/>
      </c>
      <c r="BV69" s="549"/>
      <c r="BW69" s="549"/>
      <c r="BX69" s="549" t="str">
        <f t="shared" si="24"/>
        <v/>
      </c>
      <c r="BY69" s="549"/>
      <c r="BZ69" s="549"/>
      <c r="CA69" s="549" t="str">
        <f t="shared" si="25"/>
        <v/>
      </c>
      <c r="CB69" s="549"/>
      <c r="CC69" s="549"/>
      <c r="CD69" s="549" t="str">
        <f t="shared" si="26"/>
        <v/>
      </c>
      <c r="CE69" s="549"/>
      <c r="CF69" s="549"/>
      <c r="CG69" s="24"/>
      <c r="CH69" s="521" t="s">
        <v>28</v>
      </c>
      <c r="CI69" s="519"/>
      <c r="CJ69" s="520"/>
      <c r="CK69" s="513" t="s">
        <v>29</v>
      </c>
      <c r="CL69" s="519"/>
      <c r="CM69" s="520"/>
      <c r="CN69" s="513" t="s">
        <v>30</v>
      </c>
      <c r="CO69" s="514"/>
      <c r="CP69" s="515"/>
      <c r="CQ69" s="516" t="s">
        <v>31</v>
      </c>
      <c r="CR69" s="514"/>
      <c r="CS69" s="515"/>
      <c r="CT69" s="534" t="str">
        <f t="shared" si="27"/>
        <v/>
      </c>
      <c r="CU69" s="535"/>
      <c r="CV69" s="535"/>
      <c r="CW69" s="535"/>
      <c r="CX69" s="535"/>
      <c r="CY69" s="535"/>
      <c r="CZ69" s="535"/>
      <c r="DA69" s="535"/>
      <c r="DB69" s="535"/>
      <c r="DC69" s="536"/>
    </row>
    <row r="70" spans="1:107" s="1" customFormat="1" ht="18" customHeight="1">
      <c r="A70" s="544">
        <v>7</v>
      </c>
      <c r="B70" s="529"/>
      <c r="C70" s="561"/>
      <c r="D70" s="562" t="str">
        <f t="shared" si="1"/>
        <v/>
      </c>
      <c r="E70" s="562"/>
      <c r="F70" s="562"/>
      <c r="G70" s="638" t="str">
        <f t="shared" si="2"/>
        <v/>
      </c>
      <c r="H70" s="639"/>
      <c r="I70" s="640"/>
      <c r="J70" s="562" t="str">
        <f t="shared" si="3"/>
        <v/>
      </c>
      <c r="K70" s="562"/>
      <c r="L70" s="562"/>
      <c r="M70" s="562" t="str">
        <f t="shared" si="4"/>
        <v/>
      </c>
      <c r="N70" s="562"/>
      <c r="O70" s="562"/>
      <c r="P70" s="562" t="str">
        <f t="shared" si="5"/>
        <v/>
      </c>
      <c r="Q70" s="562"/>
      <c r="R70" s="562"/>
      <c r="S70" s="562" t="str">
        <f t="shared" si="6"/>
        <v/>
      </c>
      <c r="T70" s="562"/>
      <c r="U70" s="562"/>
      <c r="V70" s="562" t="str">
        <f t="shared" si="7"/>
        <v/>
      </c>
      <c r="W70" s="562"/>
      <c r="X70" s="562"/>
      <c r="Y70" s="562" t="str">
        <f t="shared" si="8"/>
        <v/>
      </c>
      <c r="Z70" s="562"/>
      <c r="AA70" s="562"/>
      <c r="AB70" s="562" t="str">
        <f t="shared" si="9"/>
        <v/>
      </c>
      <c r="AC70" s="562"/>
      <c r="AD70" s="562"/>
      <c r="AE70" s="562" t="str">
        <f t="shared" si="10"/>
        <v/>
      </c>
      <c r="AF70" s="562"/>
      <c r="AG70" s="562"/>
      <c r="AH70" s="562" t="str">
        <f t="shared" si="11"/>
        <v/>
      </c>
      <c r="AI70" s="562"/>
      <c r="AJ70" s="562"/>
      <c r="AK70" s="562" t="str">
        <f t="shared" si="12"/>
        <v/>
      </c>
      <c r="AL70" s="562"/>
      <c r="AM70" s="562"/>
      <c r="AN70" s="562" t="str">
        <f t="shared" si="13"/>
        <v/>
      </c>
      <c r="AO70" s="632" t="str">
        <f t="shared" si="13"/>
        <v/>
      </c>
      <c r="AP70" s="633"/>
      <c r="AQ70" s="633" t="str">
        <f t="shared" si="14"/>
        <v/>
      </c>
      <c r="AR70" s="633"/>
      <c r="AS70" s="633"/>
      <c r="AT70" s="633" t="str">
        <f t="shared" si="15"/>
        <v/>
      </c>
      <c r="AU70" s="633"/>
      <c r="AV70" s="634"/>
      <c r="AW70" s="635" t="str">
        <f t="shared" si="16"/>
        <v/>
      </c>
      <c r="AX70" s="636"/>
      <c r="AY70" s="636"/>
      <c r="AZ70" s="636" t="str">
        <f t="shared" si="17"/>
        <v/>
      </c>
      <c r="BA70" s="636"/>
      <c r="BB70" s="637"/>
      <c r="BC70" s="545" t="str">
        <f t="shared" si="18"/>
        <v/>
      </c>
      <c r="BD70" s="546"/>
      <c r="BE70" s="546"/>
      <c r="BF70" s="546" t="str">
        <f t="shared" si="19"/>
        <v/>
      </c>
      <c r="BG70" s="546"/>
      <c r="BH70" s="546"/>
      <c r="BI70" s="546" t="str">
        <f t="shared" si="20"/>
        <v/>
      </c>
      <c r="BJ70" s="546"/>
      <c r="BK70" s="547"/>
      <c r="BL70" s="548" t="str">
        <f t="shared" si="28"/>
        <v/>
      </c>
      <c r="BM70" s="549"/>
      <c r="BN70" s="549"/>
      <c r="BO70" s="549" t="str">
        <f t="shared" si="21"/>
        <v/>
      </c>
      <c r="BP70" s="549"/>
      <c r="BQ70" s="549"/>
      <c r="BR70" s="549" t="str">
        <f t="shared" si="22"/>
        <v/>
      </c>
      <c r="BS70" s="549"/>
      <c r="BT70" s="549"/>
      <c r="BU70" s="549" t="str">
        <f t="shared" si="23"/>
        <v/>
      </c>
      <c r="BV70" s="549"/>
      <c r="BW70" s="549"/>
      <c r="BX70" s="549" t="str">
        <f t="shared" si="24"/>
        <v/>
      </c>
      <c r="BY70" s="549"/>
      <c r="BZ70" s="549"/>
      <c r="CA70" s="549" t="str">
        <f t="shared" si="25"/>
        <v/>
      </c>
      <c r="CB70" s="549"/>
      <c r="CC70" s="549"/>
      <c r="CD70" s="549" t="str">
        <f t="shared" si="26"/>
        <v/>
      </c>
      <c r="CE70" s="549"/>
      <c r="CF70" s="549"/>
      <c r="CG70" s="24"/>
      <c r="CH70" s="521" t="s">
        <v>28</v>
      </c>
      <c r="CI70" s="519"/>
      <c r="CJ70" s="520"/>
      <c r="CK70" s="513" t="s">
        <v>29</v>
      </c>
      <c r="CL70" s="519"/>
      <c r="CM70" s="520"/>
      <c r="CN70" s="513" t="s">
        <v>30</v>
      </c>
      <c r="CO70" s="514"/>
      <c r="CP70" s="515"/>
      <c r="CQ70" s="516" t="s">
        <v>31</v>
      </c>
      <c r="CR70" s="514"/>
      <c r="CS70" s="515"/>
      <c r="CT70" s="534" t="str">
        <f t="shared" si="27"/>
        <v/>
      </c>
      <c r="CU70" s="535"/>
      <c r="CV70" s="535"/>
      <c r="CW70" s="535"/>
      <c r="CX70" s="535"/>
      <c r="CY70" s="535"/>
      <c r="CZ70" s="535"/>
      <c r="DA70" s="535"/>
      <c r="DB70" s="535"/>
      <c r="DC70" s="536"/>
    </row>
    <row r="71" spans="1:107" s="1" customFormat="1" ht="18" customHeight="1">
      <c r="A71" s="521">
        <v>8</v>
      </c>
      <c r="B71" s="519"/>
      <c r="C71" s="625"/>
      <c r="D71" s="626" t="str">
        <f t="shared" si="1"/>
        <v/>
      </c>
      <c r="E71" s="626"/>
      <c r="F71" s="626"/>
      <c r="G71" s="627" t="str">
        <f t="shared" si="2"/>
        <v/>
      </c>
      <c r="H71" s="628"/>
      <c r="I71" s="629"/>
      <c r="J71" s="562" t="str">
        <f t="shared" si="3"/>
        <v/>
      </c>
      <c r="K71" s="562"/>
      <c r="L71" s="562"/>
      <c r="M71" s="562" t="str">
        <f t="shared" si="4"/>
        <v/>
      </c>
      <c r="N71" s="562"/>
      <c r="O71" s="562"/>
      <c r="P71" s="562" t="str">
        <f t="shared" si="5"/>
        <v/>
      </c>
      <c r="Q71" s="562"/>
      <c r="R71" s="562"/>
      <c r="S71" s="562" t="str">
        <f t="shared" si="6"/>
        <v/>
      </c>
      <c r="T71" s="562"/>
      <c r="U71" s="562"/>
      <c r="V71" s="562" t="str">
        <f t="shared" si="7"/>
        <v/>
      </c>
      <c r="W71" s="562"/>
      <c r="X71" s="562"/>
      <c r="Y71" s="562" t="str">
        <f t="shared" si="8"/>
        <v/>
      </c>
      <c r="Z71" s="562"/>
      <c r="AA71" s="562"/>
      <c r="AB71" s="562" t="str">
        <f t="shared" si="9"/>
        <v/>
      </c>
      <c r="AC71" s="562"/>
      <c r="AD71" s="562"/>
      <c r="AE71" s="562" t="str">
        <f t="shared" si="10"/>
        <v/>
      </c>
      <c r="AF71" s="562"/>
      <c r="AG71" s="562"/>
      <c r="AH71" s="562" t="str">
        <f t="shared" si="11"/>
        <v/>
      </c>
      <c r="AI71" s="562"/>
      <c r="AJ71" s="562"/>
      <c r="AK71" s="562" t="str">
        <f t="shared" si="12"/>
        <v/>
      </c>
      <c r="AL71" s="562"/>
      <c r="AM71" s="562"/>
      <c r="AN71" s="562" t="str">
        <f t="shared" si="13"/>
        <v/>
      </c>
      <c r="AO71" s="632" t="str">
        <f t="shared" si="13"/>
        <v/>
      </c>
      <c r="AP71" s="633"/>
      <c r="AQ71" s="633" t="str">
        <f t="shared" si="14"/>
        <v/>
      </c>
      <c r="AR71" s="633"/>
      <c r="AS71" s="633"/>
      <c r="AT71" s="633" t="str">
        <f t="shared" si="15"/>
        <v/>
      </c>
      <c r="AU71" s="633"/>
      <c r="AV71" s="634"/>
      <c r="AW71" s="635" t="str">
        <f t="shared" si="16"/>
        <v/>
      </c>
      <c r="AX71" s="636"/>
      <c r="AY71" s="636"/>
      <c r="AZ71" s="636" t="str">
        <f t="shared" si="17"/>
        <v/>
      </c>
      <c r="BA71" s="636"/>
      <c r="BB71" s="637"/>
      <c r="BC71" s="545" t="str">
        <f t="shared" si="18"/>
        <v/>
      </c>
      <c r="BD71" s="546"/>
      <c r="BE71" s="546"/>
      <c r="BF71" s="546" t="str">
        <f t="shared" si="19"/>
        <v/>
      </c>
      <c r="BG71" s="546"/>
      <c r="BH71" s="546"/>
      <c r="BI71" s="546" t="str">
        <f t="shared" si="20"/>
        <v/>
      </c>
      <c r="BJ71" s="546"/>
      <c r="BK71" s="547"/>
      <c r="BL71" s="548" t="str">
        <f t="shared" si="28"/>
        <v/>
      </c>
      <c r="BM71" s="549"/>
      <c r="BN71" s="549"/>
      <c r="BO71" s="549" t="str">
        <f t="shared" si="21"/>
        <v/>
      </c>
      <c r="BP71" s="549"/>
      <c r="BQ71" s="549"/>
      <c r="BR71" s="549" t="str">
        <f t="shared" si="22"/>
        <v/>
      </c>
      <c r="BS71" s="549"/>
      <c r="BT71" s="549"/>
      <c r="BU71" s="549" t="str">
        <f t="shared" si="23"/>
        <v/>
      </c>
      <c r="BV71" s="549"/>
      <c r="BW71" s="549"/>
      <c r="BX71" s="549" t="str">
        <f t="shared" si="24"/>
        <v/>
      </c>
      <c r="BY71" s="549"/>
      <c r="BZ71" s="549"/>
      <c r="CA71" s="549" t="str">
        <f t="shared" si="25"/>
        <v/>
      </c>
      <c r="CB71" s="549"/>
      <c r="CC71" s="549"/>
      <c r="CD71" s="549" t="str">
        <f t="shared" si="26"/>
        <v/>
      </c>
      <c r="CE71" s="549"/>
      <c r="CF71" s="549"/>
      <c r="CG71" s="24"/>
      <c r="CH71" s="544" t="s">
        <v>28</v>
      </c>
      <c r="CI71" s="529"/>
      <c r="CJ71" s="530"/>
      <c r="CK71" s="528" t="s">
        <v>29</v>
      </c>
      <c r="CL71" s="529"/>
      <c r="CM71" s="530"/>
      <c r="CN71" s="528" t="s">
        <v>30</v>
      </c>
      <c r="CO71" s="531"/>
      <c r="CP71" s="532"/>
      <c r="CQ71" s="533" t="s">
        <v>31</v>
      </c>
      <c r="CR71" s="531"/>
      <c r="CS71" s="532"/>
      <c r="CT71" s="534" t="str">
        <f t="shared" si="27"/>
        <v/>
      </c>
      <c r="CU71" s="535"/>
      <c r="CV71" s="535"/>
      <c r="CW71" s="535"/>
      <c r="CX71" s="535"/>
      <c r="CY71" s="535"/>
      <c r="CZ71" s="535"/>
      <c r="DA71" s="535"/>
      <c r="DB71" s="535"/>
      <c r="DC71" s="536"/>
    </row>
    <row r="72" spans="1:107" s="1" customFormat="1" ht="18" customHeight="1">
      <c r="A72" s="544">
        <v>9</v>
      </c>
      <c r="B72" s="529"/>
      <c r="C72" s="561"/>
      <c r="D72" s="562" t="str">
        <f t="shared" si="1"/>
        <v/>
      </c>
      <c r="E72" s="562"/>
      <c r="F72" s="562"/>
      <c r="G72" s="638" t="str">
        <f t="shared" si="2"/>
        <v/>
      </c>
      <c r="H72" s="639"/>
      <c r="I72" s="640"/>
      <c r="J72" s="562" t="str">
        <f t="shared" si="3"/>
        <v/>
      </c>
      <c r="K72" s="562"/>
      <c r="L72" s="562"/>
      <c r="M72" s="562" t="str">
        <f t="shared" si="4"/>
        <v/>
      </c>
      <c r="N72" s="562"/>
      <c r="O72" s="562"/>
      <c r="P72" s="562" t="str">
        <f t="shared" si="5"/>
        <v/>
      </c>
      <c r="Q72" s="562"/>
      <c r="R72" s="562"/>
      <c r="S72" s="562" t="str">
        <f t="shared" si="6"/>
        <v/>
      </c>
      <c r="T72" s="562"/>
      <c r="U72" s="562"/>
      <c r="V72" s="562" t="str">
        <f t="shared" si="7"/>
        <v/>
      </c>
      <c r="W72" s="562"/>
      <c r="X72" s="562"/>
      <c r="Y72" s="562" t="str">
        <f t="shared" si="8"/>
        <v/>
      </c>
      <c r="Z72" s="562"/>
      <c r="AA72" s="562"/>
      <c r="AB72" s="562" t="str">
        <f t="shared" si="9"/>
        <v/>
      </c>
      <c r="AC72" s="562"/>
      <c r="AD72" s="562"/>
      <c r="AE72" s="562" t="str">
        <f t="shared" si="10"/>
        <v/>
      </c>
      <c r="AF72" s="562"/>
      <c r="AG72" s="562"/>
      <c r="AH72" s="562" t="str">
        <f t="shared" si="11"/>
        <v/>
      </c>
      <c r="AI72" s="562"/>
      <c r="AJ72" s="562"/>
      <c r="AK72" s="562" t="str">
        <f t="shared" si="12"/>
        <v/>
      </c>
      <c r="AL72" s="562"/>
      <c r="AM72" s="562"/>
      <c r="AN72" s="562" t="str">
        <f t="shared" si="13"/>
        <v/>
      </c>
      <c r="AO72" s="632" t="str">
        <f t="shared" si="13"/>
        <v/>
      </c>
      <c r="AP72" s="633"/>
      <c r="AQ72" s="633" t="str">
        <f t="shared" si="14"/>
        <v/>
      </c>
      <c r="AR72" s="633"/>
      <c r="AS72" s="633"/>
      <c r="AT72" s="633" t="str">
        <f t="shared" si="15"/>
        <v/>
      </c>
      <c r="AU72" s="633"/>
      <c r="AV72" s="634"/>
      <c r="AW72" s="635" t="str">
        <f t="shared" si="16"/>
        <v/>
      </c>
      <c r="AX72" s="636"/>
      <c r="AY72" s="636"/>
      <c r="AZ72" s="636" t="str">
        <f t="shared" si="17"/>
        <v/>
      </c>
      <c r="BA72" s="636"/>
      <c r="BB72" s="637"/>
      <c r="BC72" s="545" t="str">
        <f t="shared" si="18"/>
        <v/>
      </c>
      <c r="BD72" s="546"/>
      <c r="BE72" s="546"/>
      <c r="BF72" s="546" t="str">
        <f t="shared" si="19"/>
        <v/>
      </c>
      <c r="BG72" s="546"/>
      <c r="BH72" s="546"/>
      <c r="BI72" s="546" t="str">
        <f t="shared" si="20"/>
        <v/>
      </c>
      <c r="BJ72" s="546"/>
      <c r="BK72" s="547"/>
      <c r="BL72" s="548" t="str">
        <f t="shared" si="28"/>
        <v/>
      </c>
      <c r="BM72" s="549"/>
      <c r="BN72" s="549"/>
      <c r="BO72" s="549" t="str">
        <f t="shared" si="21"/>
        <v/>
      </c>
      <c r="BP72" s="549"/>
      <c r="BQ72" s="549"/>
      <c r="BR72" s="549" t="str">
        <f t="shared" si="22"/>
        <v/>
      </c>
      <c r="BS72" s="549"/>
      <c r="BT72" s="549"/>
      <c r="BU72" s="549" t="str">
        <f t="shared" si="23"/>
        <v/>
      </c>
      <c r="BV72" s="549"/>
      <c r="BW72" s="549"/>
      <c r="BX72" s="549" t="str">
        <f t="shared" si="24"/>
        <v/>
      </c>
      <c r="BY72" s="549"/>
      <c r="BZ72" s="549"/>
      <c r="CA72" s="549" t="str">
        <f t="shared" si="25"/>
        <v/>
      </c>
      <c r="CB72" s="549"/>
      <c r="CC72" s="549"/>
      <c r="CD72" s="549" t="str">
        <f t="shared" si="26"/>
        <v/>
      </c>
      <c r="CE72" s="549"/>
      <c r="CF72" s="549"/>
      <c r="CG72" s="24"/>
      <c r="CH72" s="521" t="s">
        <v>28</v>
      </c>
      <c r="CI72" s="519"/>
      <c r="CJ72" s="520"/>
      <c r="CK72" s="513" t="s">
        <v>29</v>
      </c>
      <c r="CL72" s="519"/>
      <c r="CM72" s="520"/>
      <c r="CN72" s="513" t="s">
        <v>30</v>
      </c>
      <c r="CO72" s="514"/>
      <c r="CP72" s="515"/>
      <c r="CQ72" s="516" t="s">
        <v>31</v>
      </c>
      <c r="CR72" s="514"/>
      <c r="CS72" s="515"/>
      <c r="CT72" s="534" t="str">
        <f t="shared" si="27"/>
        <v/>
      </c>
      <c r="CU72" s="535"/>
      <c r="CV72" s="535"/>
      <c r="CW72" s="535"/>
      <c r="CX72" s="535"/>
      <c r="CY72" s="535"/>
      <c r="CZ72" s="535"/>
      <c r="DA72" s="535"/>
      <c r="DB72" s="535"/>
      <c r="DC72" s="536"/>
    </row>
    <row r="73" spans="1:107" s="1" customFormat="1" ht="18" customHeight="1">
      <c r="A73" s="521">
        <v>10</v>
      </c>
      <c r="B73" s="519"/>
      <c r="C73" s="625"/>
      <c r="D73" s="626" t="str">
        <f t="shared" si="1"/>
        <v/>
      </c>
      <c r="E73" s="626"/>
      <c r="F73" s="626"/>
      <c r="G73" s="627" t="str">
        <f t="shared" si="2"/>
        <v/>
      </c>
      <c r="H73" s="628"/>
      <c r="I73" s="629"/>
      <c r="J73" s="562" t="str">
        <f t="shared" si="3"/>
        <v/>
      </c>
      <c r="K73" s="562"/>
      <c r="L73" s="562"/>
      <c r="M73" s="562" t="str">
        <f t="shared" si="4"/>
        <v/>
      </c>
      <c r="N73" s="562"/>
      <c r="O73" s="562"/>
      <c r="P73" s="562" t="str">
        <f t="shared" si="5"/>
        <v/>
      </c>
      <c r="Q73" s="562"/>
      <c r="R73" s="562"/>
      <c r="S73" s="562" t="str">
        <f t="shared" si="6"/>
        <v/>
      </c>
      <c r="T73" s="562"/>
      <c r="U73" s="562"/>
      <c r="V73" s="562" t="str">
        <f t="shared" si="7"/>
        <v/>
      </c>
      <c r="W73" s="562"/>
      <c r="X73" s="562"/>
      <c r="Y73" s="562" t="str">
        <f t="shared" si="8"/>
        <v/>
      </c>
      <c r="Z73" s="562"/>
      <c r="AA73" s="562"/>
      <c r="AB73" s="562" t="str">
        <f t="shared" si="9"/>
        <v/>
      </c>
      <c r="AC73" s="562"/>
      <c r="AD73" s="562"/>
      <c r="AE73" s="562" t="str">
        <f t="shared" si="10"/>
        <v/>
      </c>
      <c r="AF73" s="562"/>
      <c r="AG73" s="562"/>
      <c r="AH73" s="562" t="str">
        <f t="shared" si="11"/>
        <v/>
      </c>
      <c r="AI73" s="562"/>
      <c r="AJ73" s="562"/>
      <c r="AK73" s="562" t="str">
        <f t="shared" si="12"/>
        <v/>
      </c>
      <c r="AL73" s="562"/>
      <c r="AM73" s="562"/>
      <c r="AN73" s="562" t="str">
        <f t="shared" si="13"/>
        <v/>
      </c>
      <c r="AO73" s="632" t="str">
        <f t="shared" si="13"/>
        <v/>
      </c>
      <c r="AP73" s="633"/>
      <c r="AQ73" s="633" t="str">
        <f t="shared" si="14"/>
        <v/>
      </c>
      <c r="AR73" s="633"/>
      <c r="AS73" s="633"/>
      <c r="AT73" s="633" t="str">
        <f t="shared" si="15"/>
        <v/>
      </c>
      <c r="AU73" s="633"/>
      <c r="AV73" s="634"/>
      <c r="AW73" s="635" t="str">
        <f t="shared" si="16"/>
        <v/>
      </c>
      <c r="AX73" s="636"/>
      <c r="AY73" s="636"/>
      <c r="AZ73" s="636" t="str">
        <f t="shared" si="17"/>
        <v/>
      </c>
      <c r="BA73" s="636"/>
      <c r="BB73" s="637"/>
      <c r="BC73" s="545" t="str">
        <f t="shared" si="18"/>
        <v/>
      </c>
      <c r="BD73" s="546"/>
      <c r="BE73" s="546"/>
      <c r="BF73" s="546" t="str">
        <f t="shared" si="19"/>
        <v/>
      </c>
      <c r="BG73" s="546"/>
      <c r="BH73" s="546"/>
      <c r="BI73" s="546" t="str">
        <f t="shared" si="20"/>
        <v/>
      </c>
      <c r="BJ73" s="546"/>
      <c r="BK73" s="547"/>
      <c r="BL73" s="548" t="str">
        <f t="shared" si="28"/>
        <v/>
      </c>
      <c r="BM73" s="549"/>
      <c r="BN73" s="549"/>
      <c r="BO73" s="549" t="str">
        <f t="shared" si="21"/>
        <v/>
      </c>
      <c r="BP73" s="549"/>
      <c r="BQ73" s="549"/>
      <c r="BR73" s="549" t="str">
        <f t="shared" si="22"/>
        <v/>
      </c>
      <c r="BS73" s="549"/>
      <c r="BT73" s="549"/>
      <c r="BU73" s="549" t="str">
        <f t="shared" si="23"/>
        <v/>
      </c>
      <c r="BV73" s="549"/>
      <c r="BW73" s="549"/>
      <c r="BX73" s="549" t="str">
        <f t="shared" si="24"/>
        <v/>
      </c>
      <c r="BY73" s="549"/>
      <c r="BZ73" s="549"/>
      <c r="CA73" s="549" t="str">
        <f t="shared" si="25"/>
        <v/>
      </c>
      <c r="CB73" s="549"/>
      <c r="CC73" s="549"/>
      <c r="CD73" s="549" t="str">
        <f t="shared" si="26"/>
        <v/>
      </c>
      <c r="CE73" s="549"/>
      <c r="CF73" s="549"/>
      <c r="CG73" s="24"/>
      <c r="CH73" s="544" t="s">
        <v>28</v>
      </c>
      <c r="CI73" s="529"/>
      <c r="CJ73" s="530"/>
      <c r="CK73" s="528" t="s">
        <v>29</v>
      </c>
      <c r="CL73" s="529"/>
      <c r="CM73" s="530"/>
      <c r="CN73" s="528" t="s">
        <v>30</v>
      </c>
      <c r="CO73" s="531"/>
      <c r="CP73" s="532"/>
      <c r="CQ73" s="533" t="s">
        <v>31</v>
      </c>
      <c r="CR73" s="531"/>
      <c r="CS73" s="532"/>
      <c r="CT73" s="534" t="str">
        <f t="shared" si="27"/>
        <v/>
      </c>
      <c r="CU73" s="535"/>
      <c r="CV73" s="535"/>
      <c r="CW73" s="535"/>
      <c r="CX73" s="535"/>
      <c r="CY73" s="535"/>
      <c r="CZ73" s="535"/>
      <c r="DA73" s="535"/>
      <c r="DB73" s="535"/>
      <c r="DC73" s="536"/>
    </row>
    <row r="74" spans="1:107" s="1" customFormat="1" ht="18" customHeight="1">
      <c r="A74" s="544">
        <v>11</v>
      </c>
      <c r="B74" s="529"/>
      <c r="C74" s="561"/>
      <c r="D74" s="562" t="str">
        <f t="shared" si="1"/>
        <v/>
      </c>
      <c r="E74" s="562"/>
      <c r="F74" s="562"/>
      <c r="G74" s="638" t="str">
        <f t="shared" si="2"/>
        <v/>
      </c>
      <c r="H74" s="639"/>
      <c r="I74" s="640"/>
      <c r="J74" s="562" t="str">
        <f t="shared" si="3"/>
        <v/>
      </c>
      <c r="K74" s="562"/>
      <c r="L74" s="562"/>
      <c r="M74" s="562" t="str">
        <f t="shared" si="4"/>
        <v/>
      </c>
      <c r="N74" s="562"/>
      <c r="O74" s="562"/>
      <c r="P74" s="562" t="str">
        <f t="shared" si="5"/>
        <v/>
      </c>
      <c r="Q74" s="562"/>
      <c r="R74" s="562"/>
      <c r="S74" s="562" t="str">
        <f t="shared" si="6"/>
        <v/>
      </c>
      <c r="T74" s="562"/>
      <c r="U74" s="562"/>
      <c r="V74" s="562" t="str">
        <f t="shared" si="7"/>
        <v/>
      </c>
      <c r="W74" s="562"/>
      <c r="X74" s="562"/>
      <c r="Y74" s="562" t="str">
        <f t="shared" si="8"/>
        <v/>
      </c>
      <c r="Z74" s="562"/>
      <c r="AA74" s="562"/>
      <c r="AB74" s="562" t="str">
        <f t="shared" si="9"/>
        <v/>
      </c>
      <c r="AC74" s="562"/>
      <c r="AD74" s="562"/>
      <c r="AE74" s="562" t="str">
        <f t="shared" si="10"/>
        <v/>
      </c>
      <c r="AF74" s="562"/>
      <c r="AG74" s="562"/>
      <c r="AH74" s="562" t="str">
        <f t="shared" si="11"/>
        <v/>
      </c>
      <c r="AI74" s="562"/>
      <c r="AJ74" s="562"/>
      <c r="AK74" s="562" t="str">
        <f t="shared" si="12"/>
        <v/>
      </c>
      <c r="AL74" s="562"/>
      <c r="AM74" s="562"/>
      <c r="AN74" s="562" t="str">
        <f t="shared" si="13"/>
        <v/>
      </c>
      <c r="AO74" s="632" t="str">
        <f t="shared" si="13"/>
        <v/>
      </c>
      <c r="AP74" s="633"/>
      <c r="AQ74" s="633" t="str">
        <f t="shared" si="14"/>
        <v/>
      </c>
      <c r="AR74" s="633"/>
      <c r="AS74" s="633"/>
      <c r="AT74" s="633" t="str">
        <f t="shared" si="15"/>
        <v/>
      </c>
      <c r="AU74" s="633"/>
      <c r="AV74" s="634"/>
      <c r="AW74" s="635" t="str">
        <f t="shared" si="16"/>
        <v/>
      </c>
      <c r="AX74" s="636"/>
      <c r="AY74" s="636"/>
      <c r="AZ74" s="636" t="str">
        <f t="shared" si="17"/>
        <v/>
      </c>
      <c r="BA74" s="636"/>
      <c r="BB74" s="637"/>
      <c r="BC74" s="545" t="str">
        <f t="shared" si="18"/>
        <v/>
      </c>
      <c r="BD74" s="546"/>
      <c r="BE74" s="546"/>
      <c r="BF74" s="546" t="str">
        <f t="shared" si="19"/>
        <v/>
      </c>
      <c r="BG74" s="546"/>
      <c r="BH74" s="546"/>
      <c r="BI74" s="546" t="str">
        <f t="shared" si="20"/>
        <v/>
      </c>
      <c r="BJ74" s="546"/>
      <c r="BK74" s="547"/>
      <c r="BL74" s="548" t="str">
        <f t="shared" si="28"/>
        <v/>
      </c>
      <c r="BM74" s="549"/>
      <c r="BN74" s="549"/>
      <c r="BO74" s="549" t="str">
        <f t="shared" si="21"/>
        <v/>
      </c>
      <c r="BP74" s="549"/>
      <c r="BQ74" s="549"/>
      <c r="BR74" s="549" t="str">
        <f t="shared" si="22"/>
        <v/>
      </c>
      <c r="BS74" s="549"/>
      <c r="BT74" s="549"/>
      <c r="BU74" s="549" t="str">
        <f t="shared" si="23"/>
        <v/>
      </c>
      <c r="BV74" s="549"/>
      <c r="BW74" s="549"/>
      <c r="BX74" s="549" t="str">
        <f t="shared" si="24"/>
        <v/>
      </c>
      <c r="BY74" s="549"/>
      <c r="BZ74" s="549"/>
      <c r="CA74" s="549" t="str">
        <f t="shared" si="25"/>
        <v/>
      </c>
      <c r="CB74" s="549"/>
      <c r="CC74" s="549"/>
      <c r="CD74" s="549" t="str">
        <f t="shared" si="26"/>
        <v/>
      </c>
      <c r="CE74" s="549"/>
      <c r="CF74" s="549"/>
      <c r="CG74" s="24"/>
      <c r="CH74" s="521" t="s">
        <v>28</v>
      </c>
      <c r="CI74" s="519"/>
      <c r="CJ74" s="520"/>
      <c r="CK74" s="513" t="s">
        <v>29</v>
      </c>
      <c r="CL74" s="519"/>
      <c r="CM74" s="520"/>
      <c r="CN74" s="513" t="s">
        <v>30</v>
      </c>
      <c r="CO74" s="514"/>
      <c r="CP74" s="515"/>
      <c r="CQ74" s="516" t="s">
        <v>31</v>
      </c>
      <c r="CR74" s="514"/>
      <c r="CS74" s="515"/>
      <c r="CT74" s="534" t="str">
        <f t="shared" si="27"/>
        <v/>
      </c>
      <c r="CU74" s="535"/>
      <c r="CV74" s="535"/>
      <c r="CW74" s="535"/>
      <c r="CX74" s="535"/>
      <c r="CY74" s="535"/>
      <c r="CZ74" s="535"/>
      <c r="DA74" s="535"/>
      <c r="DB74" s="535"/>
      <c r="DC74" s="536"/>
    </row>
    <row r="75" spans="1:107" s="1" customFormat="1" ht="18" customHeight="1">
      <c r="A75" s="521">
        <v>12</v>
      </c>
      <c r="B75" s="519"/>
      <c r="C75" s="625"/>
      <c r="D75" s="626" t="str">
        <f t="shared" si="1"/>
        <v/>
      </c>
      <c r="E75" s="626"/>
      <c r="F75" s="626"/>
      <c r="G75" s="627" t="str">
        <f t="shared" si="2"/>
        <v/>
      </c>
      <c r="H75" s="628"/>
      <c r="I75" s="629"/>
      <c r="J75" s="562" t="str">
        <f t="shared" si="3"/>
        <v/>
      </c>
      <c r="K75" s="562"/>
      <c r="L75" s="562"/>
      <c r="M75" s="562" t="str">
        <f t="shared" si="4"/>
        <v/>
      </c>
      <c r="N75" s="562"/>
      <c r="O75" s="562"/>
      <c r="P75" s="562" t="str">
        <f t="shared" si="5"/>
        <v/>
      </c>
      <c r="Q75" s="562"/>
      <c r="R75" s="562"/>
      <c r="S75" s="562" t="str">
        <f t="shared" si="6"/>
        <v/>
      </c>
      <c r="T75" s="562"/>
      <c r="U75" s="562"/>
      <c r="V75" s="562" t="str">
        <f t="shared" si="7"/>
        <v/>
      </c>
      <c r="W75" s="562"/>
      <c r="X75" s="562"/>
      <c r="Y75" s="562" t="str">
        <f t="shared" si="8"/>
        <v/>
      </c>
      <c r="Z75" s="562"/>
      <c r="AA75" s="562"/>
      <c r="AB75" s="562" t="str">
        <f t="shared" si="9"/>
        <v/>
      </c>
      <c r="AC75" s="562"/>
      <c r="AD75" s="562"/>
      <c r="AE75" s="562" t="str">
        <f t="shared" si="10"/>
        <v/>
      </c>
      <c r="AF75" s="562"/>
      <c r="AG75" s="562"/>
      <c r="AH75" s="562" t="str">
        <f t="shared" si="11"/>
        <v/>
      </c>
      <c r="AI75" s="562"/>
      <c r="AJ75" s="562"/>
      <c r="AK75" s="562" t="str">
        <f t="shared" si="12"/>
        <v/>
      </c>
      <c r="AL75" s="562"/>
      <c r="AM75" s="562"/>
      <c r="AN75" s="562" t="str">
        <f t="shared" si="13"/>
        <v/>
      </c>
      <c r="AO75" s="632" t="str">
        <f t="shared" si="13"/>
        <v/>
      </c>
      <c r="AP75" s="633"/>
      <c r="AQ75" s="633" t="str">
        <f t="shared" si="14"/>
        <v/>
      </c>
      <c r="AR75" s="633"/>
      <c r="AS75" s="633"/>
      <c r="AT75" s="633" t="str">
        <f t="shared" si="15"/>
        <v/>
      </c>
      <c r="AU75" s="633"/>
      <c r="AV75" s="634"/>
      <c r="AW75" s="635" t="str">
        <f t="shared" si="16"/>
        <v/>
      </c>
      <c r="AX75" s="636"/>
      <c r="AY75" s="636"/>
      <c r="AZ75" s="636" t="str">
        <f t="shared" si="17"/>
        <v/>
      </c>
      <c r="BA75" s="636"/>
      <c r="BB75" s="637"/>
      <c r="BC75" s="545" t="str">
        <f t="shared" si="18"/>
        <v/>
      </c>
      <c r="BD75" s="546"/>
      <c r="BE75" s="546"/>
      <c r="BF75" s="546" t="str">
        <f t="shared" si="19"/>
        <v/>
      </c>
      <c r="BG75" s="546"/>
      <c r="BH75" s="546"/>
      <c r="BI75" s="546" t="str">
        <f t="shared" si="20"/>
        <v/>
      </c>
      <c r="BJ75" s="546"/>
      <c r="BK75" s="547"/>
      <c r="BL75" s="548" t="str">
        <f t="shared" si="28"/>
        <v/>
      </c>
      <c r="BM75" s="549"/>
      <c r="BN75" s="549"/>
      <c r="BO75" s="549" t="str">
        <f t="shared" si="21"/>
        <v/>
      </c>
      <c r="BP75" s="549"/>
      <c r="BQ75" s="549"/>
      <c r="BR75" s="549" t="str">
        <f t="shared" si="22"/>
        <v/>
      </c>
      <c r="BS75" s="549"/>
      <c r="BT75" s="549"/>
      <c r="BU75" s="549" t="str">
        <f t="shared" si="23"/>
        <v/>
      </c>
      <c r="BV75" s="549"/>
      <c r="BW75" s="549"/>
      <c r="BX75" s="549" t="str">
        <f t="shared" si="24"/>
        <v/>
      </c>
      <c r="BY75" s="549"/>
      <c r="BZ75" s="549"/>
      <c r="CA75" s="549" t="str">
        <f t="shared" si="25"/>
        <v/>
      </c>
      <c r="CB75" s="549"/>
      <c r="CC75" s="549"/>
      <c r="CD75" s="549" t="str">
        <f t="shared" si="26"/>
        <v/>
      </c>
      <c r="CE75" s="549"/>
      <c r="CF75" s="549"/>
      <c r="CG75" s="24"/>
      <c r="CH75" s="544" t="s">
        <v>28</v>
      </c>
      <c r="CI75" s="529"/>
      <c r="CJ75" s="530"/>
      <c r="CK75" s="528" t="s">
        <v>29</v>
      </c>
      <c r="CL75" s="529"/>
      <c r="CM75" s="530"/>
      <c r="CN75" s="528" t="s">
        <v>30</v>
      </c>
      <c r="CO75" s="531"/>
      <c r="CP75" s="532"/>
      <c r="CQ75" s="533" t="s">
        <v>31</v>
      </c>
      <c r="CR75" s="531"/>
      <c r="CS75" s="532"/>
      <c r="CT75" s="534" t="str">
        <f t="shared" si="27"/>
        <v/>
      </c>
      <c r="CU75" s="535"/>
      <c r="CV75" s="535"/>
      <c r="CW75" s="535"/>
      <c r="CX75" s="535"/>
      <c r="CY75" s="535"/>
      <c r="CZ75" s="535"/>
      <c r="DA75" s="535"/>
      <c r="DB75" s="535"/>
      <c r="DC75" s="536"/>
    </row>
    <row r="76" spans="1:107" s="1" customFormat="1" ht="18" customHeight="1">
      <c r="A76" s="544">
        <v>13</v>
      </c>
      <c r="B76" s="529"/>
      <c r="C76" s="561"/>
      <c r="D76" s="562" t="str">
        <f t="shared" si="1"/>
        <v/>
      </c>
      <c r="E76" s="562"/>
      <c r="F76" s="562"/>
      <c r="G76" s="638" t="str">
        <f t="shared" si="2"/>
        <v/>
      </c>
      <c r="H76" s="639"/>
      <c r="I76" s="640"/>
      <c r="J76" s="562" t="str">
        <f t="shared" si="3"/>
        <v/>
      </c>
      <c r="K76" s="562"/>
      <c r="L76" s="562"/>
      <c r="M76" s="562" t="str">
        <f t="shared" si="4"/>
        <v/>
      </c>
      <c r="N76" s="562"/>
      <c r="O76" s="562"/>
      <c r="P76" s="562" t="str">
        <f t="shared" si="5"/>
        <v/>
      </c>
      <c r="Q76" s="562"/>
      <c r="R76" s="562"/>
      <c r="S76" s="562" t="str">
        <f t="shared" si="6"/>
        <v/>
      </c>
      <c r="T76" s="562"/>
      <c r="U76" s="562"/>
      <c r="V76" s="562" t="str">
        <f t="shared" si="7"/>
        <v/>
      </c>
      <c r="W76" s="562"/>
      <c r="X76" s="562"/>
      <c r="Y76" s="562" t="str">
        <f t="shared" si="8"/>
        <v/>
      </c>
      <c r="Z76" s="562"/>
      <c r="AA76" s="562"/>
      <c r="AB76" s="562" t="str">
        <f t="shared" si="9"/>
        <v/>
      </c>
      <c r="AC76" s="562"/>
      <c r="AD76" s="562"/>
      <c r="AE76" s="562" t="str">
        <f t="shared" si="10"/>
        <v/>
      </c>
      <c r="AF76" s="562"/>
      <c r="AG76" s="562"/>
      <c r="AH76" s="562" t="str">
        <f t="shared" si="11"/>
        <v/>
      </c>
      <c r="AI76" s="562"/>
      <c r="AJ76" s="562"/>
      <c r="AK76" s="562" t="str">
        <f t="shared" si="12"/>
        <v/>
      </c>
      <c r="AL76" s="562"/>
      <c r="AM76" s="562"/>
      <c r="AN76" s="562" t="str">
        <f t="shared" si="13"/>
        <v/>
      </c>
      <c r="AO76" s="632" t="str">
        <f t="shared" si="13"/>
        <v/>
      </c>
      <c r="AP76" s="633"/>
      <c r="AQ76" s="633" t="str">
        <f t="shared" si="14"/>
        <v/>
      </c>
      <c r="AR76" s="633"/>
      <c r="AS76" s="633"/>
      <c r="AT76" s="633" t="str">
        <f t="shared" si="15"/>
        <v/>
      </c>
      <c r="AU76" s="633"/>
      <c r="AV76" s="634"/>
      <c r="AW76" s="635" t="str">
        <f t="shared" si="16"/>
        <v/>
      </c>
      <c r="AX76" s="636"/>
      <c r="AY76" s="636"/>
      <c r="AZ76" s="636" t="str">
        <f t="shared" si="17"/>
        <v/>
      </c>
      <c r="BA76" s="636"/>
      <c r="BB76" s="637"/>
      <c r="BC76" s="545" t="str">
        <f t="shared" si="18"/>
        <v/>
      </c>
      <c r="BD76" s="546"/>
      <c r="BE76" s="546"/>
      <c r="BF76" s="546" t="str">
        <f t="shared" si="19"/>
        <v/>
      </c>
      <c r="BG76" s="546"/>
      <c r="BH76" s="546"/>
      <c r="BI76" s="546" t="str">
        <f t="shared" si="20"/>
        <v/>
      </c>
      <c r="BJ76" s="546"/>
      <c r="BK76" s="547"/>
      <c r="BL76" s="548" t="str">
        <f t="shared" si="28"/>
        <v/>
      </c>
      <c r="BM76" s="549"/>
      <c r="BN76" s="549"/>
      <c r="BO76" s="549" t="str">
        <f t="shared" si="21"/>
        <v/>
      </c>
      <c r="BP76" s="549"/>
      <c r="BQ76" s="549"/>
      <c r="BR76" s="549" t="str">
        <f t="shared" si="22"/>
        <v/>
      </c>
      <c r="BS76" s="549"/>
      <c r="BT76" s="549"/>
      <c r="BU76" s="549" t="str">
        <f t="shared" si="23"/>
        <v/>
      </c>
      <c r="BV76" s="549"/>
      <c r="BW76" s="549"/>
      <c r="BX76" s="549" t="str">
        <f t="shared" si="24"/>
        <v/>
      </c>
      <c r="BY76" s="549"/>
      <c r="BZ76" s="549"/>
      <c r="CA76" s="549" t="str">
        <f t="shared" si="25"/>
        <v/>
      </c>
      <c r="CB76" s="549"/>
      <c r="CC76" s="549"/>
      <c r="CD76" s="549" t="str">
        <f t="shared" si="26"/>
        <v/>
      </c>
      <c r="CE76" s="549"/>
      <c r="CF76" s="549"/>
      <c r="CG76" s="24"/>
      <c r="CH76" s="521" t="s">
        <v>28</v>
      </c>
      <c r="CI76" s="519"/>
      <c r="CJ76" s="520"/>
      <c r="CK76" s="513" t="s">
        <v>29</v>
      </c>
      <c r="CL76" s="519"/>
      <c r="CM76" s="520"/>
      <c r="CN76" s="513" t="s">
        <v>30</v>
      </c>
      <c r="CO76" s="514"/>
      <c r="CP76" s="515"/>
      <c r="CQ76" s="516" t="s">
        <v>31</v>
      </c>
      <c r="CR76" s="514"/>
      <c r="CS76" s="515"/>
      <c r="CT76" s="534" t="str">
        <f t="shared" si="27"/>
        <v/>
      </c>
      <c r="CU76" s="535"/>
      <c r="CV76" s="535"/>
      <c r="CW76" s="535"/>
      <c r="CX76" s="535"/>
      <c r="CY76" s="535"/>
      <c r="CZ76" s="535"/>
      <c r="DA76" s="535"/>
      <c r="DB76" s="535"/>
      <c r="DC76" s="536"/>
    </row>
    <row r="77" spans="1:107" s="1" customFormat="1" ht="18" customHeight="1">
      <c r="A77" s="521">
        <v>14</v>
      </c>
      <c r="B77" s="519"/>
      <c r="C77" s="625"/>
      <c r="D77" s="562" t="str">
        <f t="shared" si="1"/>
        <v/>
      </c>
      <c r="E77" s="562"/>
      <c r="F77" s="562"/>
      <c r="G77" s="638" t="str">
        <f t="shared" si="2"/>
        <v/>
      </c>
      <c r="H77" s="639"/>
      <c r="I77" s="640"/>
      <c r="J77" s="562" t="str">
        <f t="shared" si="3"/>
        <v/>
      </c>
      <c r="K77" s="562"/>
      <c r="L77" s="562"/>
      <c r="M77" s="562" t="str">
        <f t="shared" si="4"/>
        <v/>
      </c>
      <c r="N77" s="562"/>
      <c r="O77" s="562"/>
      <c r="P77" s="562" t="str">
        <f t="shared" si="5"/>
        <v/>
      </c>
      <c r="Q77" s="562"/>
      <c r="R77" s="562"/>
      <c r="S77" s="562" t="str">
        <f t="shared" si="6"/>
        <v/>
      </c>
      <c r="T77" s="562"/>
      <c r="U77" s="562"/>
      <c r="V77" s="562" t="str">
        <f t="shared" si="7"/>
        <v/>
      </c>
      <c r="W77" s="562"/>
      <c r="X77" s="562"/>
      <c r="Y77" s="562" t="str">
        <f t="shared" si="8"/>
        <v/>
      </c>
      <c r="Z77" s="562"/>
      <c r="AA77" s="562"/>
      <c r="AB77" s="562" t="str">
        <f t="shared" si="9"/>
        <v/>
      </c>
      <c r="AC77" s="562"/>
      <c r="AD77" s="562"/>
      <c r="AE77" s="562" t="str">
        <f t="shared" si="10"/>
        <v/>
      </c>
      <c r="AF77" s="562"/>
      <c r="AG77" s="562"/>
      <c r="AH77" s="562" t="str">
        <f t="shared" si="11"/>
        <v/>
      </c>
      <c r="AI77" s="562"/>
      <c r="AJ77" s="562"/>
      <c r="AK77" s="562" t="str">
        <f t="shared" si="12"/>
        <v/>
      </c>
      <c r="AL77" s="562"/>
      <c r="AM77" s="562"/>
      <c r="AN77" s="562" t="str">
        <f t="shared" si="13"/>
        <v/>
      </c>
      <c r="AO77" s="632" t="str">
        <f t="shared" si="13"/>
        <v/>
      </c>
      <c r="AP77" s="633"/>
      <c r="AQ77" s="633" t="str">
        <f t="shared" si="14"/>
        <v/>
      </c>
      <c r="AR77" s="633"/>
      <c r="AS77" s="633"/>
      <c r="AT77" s="633" t="str">
        <f t="shared" si="15"/>
        <v/>
      </c>
      <c r="AU77" s="633"/>
      <c r="AV77" s="634"/>
      <c r="AW77" s="635" t="str">
        <f t="shared" si="16"/>
        <v/>
      </c>
      <c r="AX77" s="636"/>
      <c r="AY77" s="636"/>
      <c r="AZ77" s="636" t="str">
        <f t="shared" si="17"/>
        <v/>
      </c>
      <c r="BA77" s="636"/>
      <c r="BB77" s="637"/>
      <c r="BC77" s="545" t="str">
        <f t="shared" si="18"/>
        <v/>
      </c>
      <c r="BD77" s="546"/>
      <c r="BE77" s="546"/>
      <c r="BF77" s="546" t="str">
        <f t="shared" si="19"/>
        <v/>
      </c>
      <c r="BG77" s="546"/>
      <c r="BH77" s="546"/>
      <c r="BI77" s="546" t="str">
        <f t="shared" si="20"/>
        <v/>
      </c>
      <c r="BJ77" s="546"/>
      <c r="BK77" s="547"/>
      <c r="BL77" s="548" t="str">
        <f t="shared" si="28"/>
        <v/>
      </c>
      <c r="BM77" s="549"/>
      <c r="BN77" s="549"/>
      <c r="BO77" s="549" t="str">
        <f t="shared" si="21"/>
        <v/>
      </c>
      <c r="BP77" s="549"/>
      <c r="BQ77" s="549"/>
      <c r="BR77" s="549" t="str">
        <f t="shared" si="22"/>
        <v/>
      </c>
      <c r="BS77" s="549"/>
      <c r="BT77" s="549"/>
      <c r="BU77" s="549" t="str">
        <f t="shared" si="23"/>
        <v/>
      </c>
      <c r="BV77" s="549"/>
      <c r="BW77" s="549"/>
      <c r="BX77" s="549" t="str">
        <f t="shared" si="24"/>
        <v/>
      </c>
      <c r="BY77" s="549"/>
      <c r="BZ77" s="549"/>
      <c r="CA77" s="549" t="str">
        <f t="shared" si="25"/>
        <v/>
      </c>
      <c r="CB77" s="549"/>
      <c r="CC77" s="549"/>
      <c r="CD77" s="549" t="str">
        <f t="shared" si="26"/>
        <v/>
      </c>
      <c r="CE77" s="549"/>
      <c r="CF77" s="549"/>
      <c r="CG77" s="24"/>
      <c r="CH77" s="521" t="s">
        <v>28</v>
      </c>
      <c r="CI77" s="519"/>
      <c r="CJ77" s="520"/>
      <c r="CK77" s="513" t="s">
        <v>29</v>
      </c>
      <c r="CL77" s="519"/>
      <c r="CM77" s="520"/>
      <c r="CN77" s="513" t="s">
        <v>30</v>
      </c>
      <c r="CO77" s="514"/>
      <c r="CP77" s="515"/>
      <c r="CQ77" s="516" t="s">
        <v>31</v>
      </c>
      <c r="CR77" s="514"/>
      <c r="CS77" s="515"/>
      <c r="CT77" s="534" t="str">
        <f t="shared" si="27"/>
        <v/>
      </c>
      <c r="CU77" s="535"/>
      <c r="CV77" s="535"/>
      <c r="CW77" s="535"/>
      <c r="CX77" s="535"/>
      <c r="CY77" s="535"/>
      <c r="CZ77" s="535"/>
      <c r="DA77" s="535"/>
      <c r="DB77" s="535"/>
      <c r="DC77" s="536"/>
    </row>
    <row r="78" spans="1:107" s="1" customFormat="1" ht="18" customHeight="1" thickBot="1">
      <c r="A78" s="721">
        <v>15</v>
      </c>
      <c r="B78" s="722"/>
      <c r="C78" s="723"/>
      <c r="D78" s="724" t="str">
        <f t="shared" si="1"/>
        <v/>
      </c>
      <c r="E78" s="724"/>
      <c r="F78" s="724"/>
      <c r="G78" s="725" t="str">
        <f t="shared" si="2"/>
        <v/>
      </c>
      <c r="H78" s="726"/>
      <c r="I78" s="727"/>
      <c r="J78" s="728" t="str">
        <f t="shared" si="3"/>
        <v/>
      </c>
      <c r="K78" s="724"/>
      <c r="L78" s="724"/>
      <c r="M78" s="724" t="str">
        <f t="shared" si="4"/>
        <v/>
      </c>
      <c r="N78" s="724"/>
      <c r="O78" s="724"/>
      <c r="P78" s="724" t="str">
        <f t="shared" si="5"/>
        <v/>
      </c>
      <c r="Q78" s="724"/>
      <c r="R78" s="724"/>
      <c r="S78" s="724" t="str">
        <f t="shared" si="6"/>
        <v/>
      </c>
      <c r="T78" s="724"/>
      <c r="U78" s="724"/>
      <c r="V78" s="724" t="str">
        <f t="shared" si="7"/>
        <v/>
      </c>
      <c r="W78" s="724"/>
      <c r="X78" s="724"/>
      <c r="Y78" s="724" t="str">
        <f t="shared" si="8"/>
        <v/>
      </c>
      <c r="Z78" s="724"/>
      <c r="AA78" s="724"/>
      <c r="AB78" s="724" t="str">
        <f t="shared" si="9"/>
        <v/>
      </c>
      <c r="AC78" s="724"/>
      <c r="AD78" s="724"/>
      <c r="AE78" s="724" t="str">
        <f t="shared" si="10"/>
        <v/>
      </c>
      <c r="AF78" s="724"/>
      <c r="AG78" s="724"/>
      <c r="AH78" s="724" t="str">
        <f t="shared" si="11"/>
        <v/>
      </c>
      <c r="AI78" s="724"/>
      <c r="AJ78" s="724"/>
      <c r="AK78" s="724" t="str">
        <f t="shared" si="12"/>
        <v/>
      </c>
      <c r="AL78" s="724"/>
      <c r="AM78" s="724"/>
      <c r="AN78" s="724" t="str">
        <f t="shared" si="13"/>
        <v/>
      </c>
      <c r="AO78" s="730" t="str">
        <f t="shared" si="13"/>
        <v/>
      </c>
      <c r="AP78" s="731"/>
      <c r="AQ78" s="731" t="str">
        <f t="shared" si="14"/>
        <v/>
      </c>
      <c r="AR78" s="731"/>
      <c r="AS78" s="731"/>
      <c r="AT78" s="731" t="str">
        <f t="shared" si="15"/>
        <v/>
      </c>
      <c r="AU78" s="731"/>
      <c r="AV78" s="732"/>
      <c r="AW78" s="733" t="str">
        <f t="shared" si="16"/>
        <v/>
      </c>
      <c r="AX78" s="734"/>
      <c r="AY78" s="734"/>
      <c r="AZ78" s="734" t="str">
        <f t="shared" si="17"/>
        <v/>
      </c>
      <c r="BA78" s="734"/>
      <c r="BB78" s="735"/>
      <c r="BC78" s="716" t="str">
        <f t="shared" si="18"/>
        <v/>
      </c>
      <c r="BD78" s="717"/>
      <c r="BE78" s="717"/>
      <c r="BF78" s="717" t="str">
        <f t="shared" si="19"/>
        <v/>
      </c>
      <c r="BG78" s="717"/>
      <c r="BH78" s="717"/>
      <c r="BI78" s="717" t="str">
        <f t="shared" si="20"/>
        <v/>
      </c>
      <c r="BJ78" s="717"/>
      <c r="BK78" s="718"/>
      <c r="BL78" s="719" t="str">
        <f t="shared" si="28"/>
        <v/>
      </c>
      <c r="BM78" s="720"/>
      <c r="BN78" s="720"/>
      <c r="BO78" s="720" t="str">
        <f t="shared" si="21"/>
        <v/>
      </c>
      <c r="BP78" s="720"/>
      <c r="BQ78" s="720"/>
      <c r="BR78" s="720" t="str">
        <f t="shared" si="22"/>
        <v/>
      </c>
      <c r="BS78" s="720"/>
      <c r="BT78" s="720"/>
      <c r="BU78" s="720" t="str">
        <f t="shared" si="23"/>
        <v/>
      </c>
      <c r="BV78" s="720"/>
      <c r="BW78" s="720"/>
      <c r="BX78" s="720" t="str">
        <f t="shared" si="24"/>
        <v/>
      </c>
      <c r="BY78" s="720"/>
      <c r="BZ78" s="720"/>
      <c r="CA78" s="720" t="str">
        <f t="shared" si="25"/>
        <v/>
      </c>
      <c r="CB78" s="720"/>
      <c r="CC78" s="720"/>
      <c r="CD78" s="720" t="str">
        <f t="shared" si="26"/>
        <v/>
      </c>
      <c r="CE78" s="720"/>
      <c r="CF78" s="720"/>
      <c r="CG78" s="70"/>
      <c r="CH78" s="569" t="s">
        <v>28</v>
      </c>
      <c r="CI78" s="570"/>
      <c r="CJ78" s="825"/>
      <c r="CK78" s="826" t="s">
        <v>29</v>
      </c>
      <c r="CL78" s="570"/>
      <c r="CM78" s="825"/>
      <c r="CN78" s="826" t="s">
        <v>30</v>
      </c>
      <c r="CO78" s="816"/>
      <c r="CP78" s="817"/>
      <c r="CQ78" s="815" t="s">
        <v>31</v>
      </c>
      <c r="CR78" s="816"/>
      <c r="CS78" s="817"/>
      <c r="CT78" s="827" t="str">
        <f t="shared" si="27"/>
        <v/>
      </c>
      <c r="CU78" s="828"/>
      <c r="CV78" s="828"/>
      <c r="CW78" s="828"/>
      <c r="CX78" s="828"/>
      <c r="CY78" s="828"/>
      <c r="CZ78" s="828"/>
      <c r="DA78" s="828"/>
      <c r="DB78" s="828"/>
      <c r="DC78" s="829"/>
    </row>
    <row r="79" spans="1:107" s="1" customFormat="1" ht="18"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7"/>
      <c r="AO79" s="680" t="s">
        <v>59</v>
      </c>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736">
        <f t="shared" si="28"/>
        <v>1000000</v>
      </c>
      <c r="BM79" s="737"/>
      <c r="BN79" s="737"/>
      <c r="BO79" s="737" t="str">
        <f t="shared" si="21"/>
        <v/>
      </c>
      <c r="BP79" s="737"/>
      <c r="BQ79" s="737"/>
      <c r="BR79" s="737" t="str">
        <f t="shared" si="22"/>
        <v/>
      </c>
      <c r="BS79" s="737"/>
      <c r="BT79" s="737"/>
      <c r="BU79" s="737" t="str">
        <f t="shared" si="23"/>
        <v/>
      </c>
      <c r="BV79" s="737"/>
      <c r="BW79" s="737"/>
      <c r="BX79" s="737" t="str">
        <f t="shared" si="24"/>
        <v/>
      </c>
      <c r="BY79" s="737"/>
      <c r="BZ79" s="737"/>
      <c r="CA79" s="737" t="str">
        <f t="shared" si="25"/>
        <v/>
      </c>
      <c r="CB79" s="737"/>
      <c r="CC79" s="737"/>
      <c r="CD79" s="737" t="str">
        <f t="shared" si="26"/>
        <v/>
      </c>
      <c r="CE79" s="737"/>
      <c r="CF79" s="737"/>
      <c r="CG79" s="69"/>
      <c r="CH79" s="541" t="s">
        <v>35</v>
      </c>
      <c r="CI79" s="542"/>
      <c r="CJ79" s="542"/>
      <c r="CK79" s="542"/>
      <c r="CL79" s="542"/>
      <c r="CM79" s="542"/>
      <c r="CN79" s="542"/>
      <c r="CO79" s="542"/>
      <c r="CP79" s="543"/>
      <c r="CQ79" s="692">
        <f>IF(CQ35="","",CQ35)</f>
        <v>100000</v>
      </c>
      <c r="CR79" s="692"/>
      <c r="CS79" s="692"/>
      <c r="CT79" s="692"/>
      <c r="CU79" s="692"/>
      <c r="CV79" s="692"/>
      <c r="CW79" s="692"/>
      <c r="CX79" s="692"/>
      <c r="CY79" s="692"/>
      <c r="CZ79" s="692"/>
      <c r="DA79" s="692"/>
      <c r="DB79" s="692"/>
      <c r="DC79" s="693"/>
    </row>
    <row r="80" spans="1:107" s="1" customFormat="1" ht="18" customHeight="1">
      <c r="A80" s="2"/>
      <c r="B80" s="2"/>
      <c r="C80" s="2"/>
      <c r="D80" s="2"/>
      <c r="E80" s="2"/>
      <c r="F80" s="2"/>
      <c r="G80" s="2"/>
      <c r="H80" s="2"/>
      <c r="I80" s="2"/>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58"/>
      <c r="AO80" s="655" t="s">
        <v>63</v>
      </c>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7"/>
      <c r="BL80" s="820">
        <f t="shared" si="28"/>
        <v>1000000</v>
      </c>
      <c r="BM80" s="821"/>
      <c r="BN80" s="821"/>
      <c r="BO80" s="821" t="str">
        <f t="shared" si="21"/>
        <v/>
      </c>
      <c r="BP80" s="821"/>
      <c r="BQ80" s="821"/>
      <c r="BR80" s="821" t="str">
        <f t="shared" si="22"/>
        <v/>
      </c>
      <c r="BS80" s="821"/>
      <c r="BT80" s="821"/>
      <c r="BU80" s="821" t="str">
        <f t="shared" si="23"/>
        <v/>
      </c>
      <c r="BV80" s="821"/>
      <c r="BW80" s="821"/>
      <c r="BX80" s="821" t="str">
        <f t="shared" si="24"/>
        <v/>
      </c>
      <c r="BY80" s="821"/>
      <c r="BZ80" s="821"/>
      <c r="CA80" s="821" t="str">
        <f t="shared" si="25"/>
        <v/>
      </c>
      <c r="CB80" s="821"/>
      <c r="CC80" s="821"/>
      <c r="CD80" s="821" t="str">
        <f t="shared" si="26"/>
        <v/>
      </c>
      <c r="CE80" s="821"/>
      <c r="CF80" s="821"/>
      <c r="CG80" s="56"/>
      <c r="CH80" s="669" t="s">
        <v>35</v>
      </c>
      <c r="CI80" s="670"/>
      <c r="CJ80" s="670"/>
      <c r="CK80" s="670"/>
      <c r="CL80" s="670"/>
      <c r="CM80" s="670"/>
      <c r="CN80" s="670"/>
      <c r="CO80" s="670"/>
      <c r="CP80" s="671"/>
      <c r="CQ80" s="822">
        <f>IF(CQ36="","",CQ36)</f>
        <v>100000</v>
      </c>
      <c r="CR80" s="822"/>
      <c r="CS80" s="822"/>
      <c r="CT80" s="822"/>
      <c r="CU80" s="822"/>
      <c r="CV80" s="822"/>
      <c r="CW80" s="822"/>
      <c r="CX80" s="822"/>
      <c r="CY80" s="822"/>
      <c r="CZ80" s="822"/>
      <c r="DA80" s="822"/>
      <c r="DB80" s="822"/>
      <c r="DC80" s="823"/>
    </row>
    <row r="81" spans="1:248" s="1" customFormat="1" ht="18" customHeight="1">
      <c r="A81" s="25"/>
      <c r="B81" s="2"/>
      <c r="C81" s="2"/>
      <c r="D81" s="2"/>
      <c r="E81" s="2"/>
      <c r="F81" s="2"/>
      <c r="G81" s="2"/>
      <c r="H81" s="2"/>
      <c r="I81" s="2"/>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59"/>
      <c r="AO81" s="683" t="s">
        <v>62</v>
      </c>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5"/>
      <c r="BL81" s="714">
        <f t="shared" si="28"/>
        <v>0</v>
      </c>
      <c r="BM81" s="715"/>
      <c r="BN81" s="715"/>
      <c r="BO81" s="715" t="str">
        <f t="shared" si="21"/>
        <v/>
      </c>
      <c r="BP81" s="715"/>
      <c r="BQ81" s="715"/>
      <c r="BR81" s="715" t="str">
        <f t="shared" si="22"/>
        <v/>
      </c>
      <c r="BS81" s="715"/>
      <c r="BT81" s="715"/>
      <c r="BU81" s="715" t="str">
        <f t="shared" si="23"/>
        <v/>
      </c>
      <c r="BV81" s="715"/>
      <c r="BW81" s="715"/>
      <c r="BX81" s="715" t="str">
        <f t="shared" si="24"/>
        <v/>
      </c>
      <c r="BY81" s="715"/>
      <c r="BZ81" s="715"/>
      <c r="CA81" s="715" t="str">
        <f t="shared" si="25"/>
        <v/>
      </c>
      <c r="CB81" s="715"/>
      <c r="CC81" s="715"/>
      <c r="CD81" s="715" t="str">
        <f t="shared" si="26"/>
        <v/>
      </c>
      <c r="CE81" s="715"/>
      <c r="CF81" s="715"/>
      <c r="CG81" s="50"/>
      <c r="CH81" s="662" t="s">
        <v>35</v>
      </c>
      <c r="CI81" s="663"/>
      <c r="CJ81" s="663"/>
      <c r="CK81" s="663"/>
      <c r="CL81" s="663"/>
      <c r="CM81" s="663"/>
      <c r="CN81" s="663"/>
      <c r="CO81" s="663"/>
      <c r="CP81" s="664"/>
      <c r="CQ81" s="665">
        <f>IF(CQ37="","",CQ37)</f>
        <v>0</v>
      </c>
      <c r="CR81" s="665"/>
      <c r="CS81" s="665"/>
      <c r="CT81" s="665"/>
      <c r="CU81" s="665"/>
      <c r="CV81" s="665"/>
      <c r="CW81" s="665"/>
      <c r="CX81" s="665"/>
      <c r="CY81" s="665"/>
      <c r="CZ81" s="665"/>
      <c r="DA81" s="665"/>
      <c r="DB81" s="665"/>
      <c r="DC81" s="666"/>
    </row>
    <row r="82" spans="1:248" s="1" customFormat="1" ht="18" customHeight="1" thickBot="1">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59"/>
      <c r="AO82" s="686" t="s">
        <v>61</v>
      </c>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8"/>
      <c r="BL82" s="712">
        <f t="shared" si="28"/>
        <v>0</v>
      </c>
      <c r="BM82" s="713"/>
      <c r="BN82" s="713"/>
      <c r="BO82" s="713" t="str">
        <f t="shared" si="21"/>
        <v/>
      </c>
      <c r="BP82" s="713"/>
      <c r="BQ82" s="713"/>
      <c r="BR82" s="713" t="str">
        <f t="shared" si="22"/>
        <v/>
      </c>
      <c r="BS82" s="713"/>
      <c r="BT82" s="713"/>
      <c r="BU82" s="713" t="str">
        <f t="shared" si="23"/>
        <v/>
      </c>
      <c r="BV82" s="713"/>
      <c r="BW82" s="713"/>
      <c r="BX82" s="713" t="str">
        <f t="shared" si="24"/>
        <v/>
      </c>
      <c r="BY82" s="713"/>
      <c r="BZ82" s="713"/>
      <c r="CA82" s="713" t="str">
        <f t="shared" si="25"/>
        <v/>
      </c>
      <c r="CB82" s="713"/>
      <c r="CC82" s="713"/>
      <c r="CD82" s="713" t="str">
        <f t="shared" si="26"/>
        <v/>
      </c>
      <c r="CE82" s="713"/>
      <c r="CF82" s="713"/>
      <c r="CG82" s="49"/>
      <c r="CH82" s="672" t="s">
        <v>58</v>
      </c>
      <c r="CI82" s="673"/>
      <c r="CJ82" s="673"/>
      <c r="CK82" s="673"/>
      <c r="CL82" s="673"/>
      <c r="CM82" s="673"/>
      <c r="CN82" s="673"/>
      <c r="CO82" s="673"/>
      <c r="CP82" s="674"/>
      <c r="CQ82" s="818">
        <f>IF(CQ38="","",CQ38)</f>
        <v>0</v>
      </c>
      <c r="CR82" s="818"/>
      <c r="CS82" s="818"/>
      <c r="CT82" s="818"/>
      <c r="CU82" s="818"/>
      <c r="CV82" s="818"/>
      <c r="CW82" s="818"/>
      <c r="CX82" s="818"/>
      <c r="CY82" s="818"/>
      <c r="CZ82" s="818"/>
      <c r="DA82" s="818"/>
      <c r="DB82" s="818"/>
      <c r="DC82" s="819"/>
    </row>
    <row r="83" spans="1:248" s="1" customFormat="1" ht="17.100000000000001" customHeight="1">
      <c r="AM83" s="25"/>
      <c r="AN83" s="25"/>
      <c r="AO83" s="25"/>
      <c r="AP83" s="25"/>
      <c r="AQ83" s="25"/>
      <c r="AR83" s="811" t="s">
        <v>32</v>
      </c>
      <c r="AS83" s="811"/>
      <c r="AT83" s="811"/>
      <c r="AU83" s="811"/>
      <c r="AV83" s="811"/>
      <c r="AW83" s="811"/>
      <c r="AX83" s="811"/>
      <c r="AY83" s="811"/>
      <c r="AZ83" s="811"/>
      <c r="BA83" s="811"/>
      <c r="BB83" s="811"/>
      <c r="BC83" s="811"/>
      <c r="BD83" s="811"/>
      <c r="BE83" s="811"/>
      <c r="BF83" s="811"/>
      <c r="BG83" s="811"/>
      <c r="BH83" s="812" t="s">
        <v>33</v>
      </c>
      <c r="BI83" s="813"/>
      <c r="BJ83" s="813"/>
      <c r="BK83" s="813"/>
      <c r="BL83" s="813"/>
      <c r="BM83" s="813"/>
      <c r="BN83" s="813"/>
      <c r="BO83" s="813"/>
      <c r="BP83" s="813"/>
      <c r="BQ83" s="813"/>
      <c r="BR83" s="813"/>
      <c r="BS83" s="813"/>
      <c r="BT83" s="813"/>
      <c r="BU83" s="813"/>
      <c r="BV83" s="813"/>
      <c r="BW83" s="813"/>
      <c r="BX83" s="813"/>
      <c r="BY83" s="813"/>
      <c r="BZ83" s="813"/>
      <c r="CA83" s="814"/>
      <c r="CB83" s="811" t="s">
        <v>34</v>
      </c>
      <c r="CC83" s="811"/>
      <c r="CD83" s="811"/>
      <c r="CE83" s="811"/>
      <c r="CF83" s="811"/>
      <c r="CG83" s="811"/>
      <c r="CH83" s="811"/>
      <c r="CI83" s="811"/>
      <c r="CJ83" s="811"/>
      <c r="CK83" s="811"/>
      <c r="CL83" s="811"/>
      <c r="CM83" s="811"/>
      <c r="CN83" s="811"/>
      <c r="CO83" s="811"/>
      <c r="CP83" s="811"/>
      <c r="CQ83" s="811"/>
      <c r="CR83" s="811" t="s">
        <v>35</v>
      </c>
      <c r="CS83" s="811"/>
      <c r="CT83" s="811"/>
      <c r="CU83" s="811"/>
      <c r="CV83" s="811"/>
      <c r="CW83" s="811"/>
      <c r="CX83" s="811"/>
      <c r="CY83" s="811"/>
      <c r="CZ83" s="811"/>
      <c r="DA83" s="811"/>
      <c r="DB83" s="811"/>
      <c r="DC83" s="811"/>
    </row>
    <row r="84" spans="1:248" s="1" customFormat="1" ht="17.100000000000001" customHeight="1">
      <c r="A84" s="44"/>
      <c r="AM84" s="25"/>
      <c r="AN84" s="25"/>
      <c r="AO84" s="25"/>
      <c r="AP84" s="25"/>
      <c r="AQ84" s="25"/>
      <c r="AR84" s="560"/>
      <c r="AS84" s="560"/>
      <c r="AT84" s="560"/>
      <c r="AU84" s="560"/>
      <c r="AV84" s="560"/>
      <c r="AW84" s="560"/>
      <c r="AX84" s="560"/>
      <c r="AY84" s="560"/>
      <c r="AZ84" s="560"/>
      <c r="BA84" s="560"/>
      <c r="BB84" s="560"/>
      <c r="BC84" s="560"/>
      <c r="BD84" s="560"/>
      <c r="BE84" s="560"/>
      <c r="BF84" s="560"/>
      <c r="BG84" s="560"/>
      <c r="BH84" s="550"/>
      <c r="BI84" s="551"/>
      <c r="BJ84" s="551"/>
      <c r="BK84" s="551"/>
      <c r="BL84" s="551"/>
      <c r="BM84" s="551"/>
      <c r="BN84" s="551"/>
      <c r="BO84" s="551"/>
      <c r="BP84" s="551"/>
      <c r="BQ84" s="551"/>
      <c r="BR84" s="551"/>
      <c r="BS84" s="551"/>
      <c r="BT84" s="551"/>
      <c r="BU84" s="551"/>
      <c r="BV84" s="551"/>
      <c r="BW84" s="551"/>
      <c r="BX84" s="551"/>
      <c r="BY84" s="551"/>
      <c r="BZ84" s="551"/>
      <c r="CA84" s="552"/>
      <c r="CB84" s="555"/>
      <c r="CC84" s="555"/>
      <c r="CD84" s="555"/>
      <c r="CE84" s="555"/>
      <c r="CF84" s="555"/>
      <c r="CG84" s="555"/>
      <c r="CH84" s="555"/>
      <c r="CI84" s="555"/>
      <c r="CJ84" s="555"/>
      <c r="CK84" s="555"/>
      <c r="CL84" s="555"/>
      <c r="CM84" s="555"/>
      <c r="CN84" s="555"/>
      <c r="CO84" s="555"/>
      <c r="CP84" s="555"/>
      <c r="CQ84" s="555"/>
      <c r="CR84" s="555"/>
      <c r="CS84" s="555"/>
      <c r="CT84" s="555"/>
      <c r="CU84" s="555"/>
      <c r="CV84" s="555"/>
      <c r="CW84" s="555"/>
      <c r="CX84" s="555"/>
      <c r="CY84" s="555"/>
      <c r="CZ84" s="555"/>
      <c r="DA84" s="555"/>
      <c r="DB84" s="555"/>
      <c r="DC84" s="555"/>
    </row>
    <row r="85" spans="1:248" s="1" customFormat="1" ht="17.100000000000001" customHeight="1">
      <c r="A85" s="2"/>
      <c r="AM85" s="25"/>
      <c r="AN85" s="25"/>
      <c r="AO85" s="25"/>
      <c r="AP85" s="25"/>
      <c r="AQ85" s="25"/>
      <c r="AR85" s="560"/>
      <c r="AS85" s="560"/>
      <c r="AT85" s="560"/>
      <c r="AU85" s="560"/>
      <c r="AV85" s="560"/>
      <c r="AW85" s="560"/>
      <c r="AX85" s="560"/>
      <c r="AY85" s="560"/>
      <c r="AZ85" s="560"/>
      <c r="BA85" s="560"/>
      <c r="BB85" s="560"/>
      <c r="BC85" s="560"/>
      <c r="BD85" s="560"/>
      <c r="BE85" s="560"/>
      <c r="BF85" s="560"/>
      <c r="BG85" s="560"/>
      <c r="BH85" s="550"/>
      <c r="BI85" s="551"/>
      <c r="BJ85" s="551"/>
      <c r="BK85" s="551"/>
      <c r="BL85" s="551"/>
      <c r="BM85" s="551"/>
      <c r="BN85" s="551"/>
      <c r="BO85" s="551"/>
      <c r="BP85" s="551"/>
      <c r="BQ85" s="551"/>
      <c r="BR85" s="551"/>
      <c r="BS85" s="551"/>
      <c r="BT85" s="551"/>
      <c r="BU85" s="551"/>
      <c r="BV85" s="551"/>
      <c r="BW85" s="551"/>
      <c r="BX85" s="551"/>
      <c r="BY85" s="551"/>
      <c r="BZ85" s="551"/>
      <c r="CA85" s="552"/>
      <c r="CB85" s="555"/>
      <c r="CC85" s="555"/>
      <c r="CD85" s="555"/>
      <c r="CE85" s="555"/>
      <c r="CF85" s="555"/>
      <c r="CG85" s="555"/>
      <c r="CH85" s="555"/>
      <c r="CI85" s="555"/>
      <c r="CJ85" s="555"/>
      <c r="CK85" s="555"/>
      <c r="CL85" s="555"/>
      <c r="CM85" s="555"/>
      <c r="CN85" s="555"/>
      <c r="CO85" s="555"/>
      <c r="CP85" s="555"/>
      <c r="CQ85" s="555"/>
      <c r="CR85" s="555"/>
      <c r="CS85" s="555"/>
      <c r="CT85" s="555"/>
      <c r="CU85" s="555"/>
      <c r="CV85" s="555"/>
      <c r="CW85" s="555"/>
      <c r="CX85" s="555"/>
      <c r="CY85" s="555"/>
      <c r="CZ85" s="555"/>
      <c r="DA85" s="555"/>
      <c r="DB85" s="555"/>
      <c r="DC85" s="555"/>
    </row>
    <row r="86" spans="1:248" s="1" customFormat="1" ht="17.100000000000001" customHeight="1">
      <c r="A86" s="26"/>
      <c r="AM86" s="2"/>
      <c r="AN86" s="2"/>
      <c r="AO86" s="2"/>
      <c r="AP86" s="2"/>
      <c r="AQ86" s="2"/>
      <c r="AR86" s="560"/>
      <c r="AS86" s="560"/>
      <c r="AT86" s="560"/>
      <c r="AU86" s="560"/>
      <c r="AV86" s="560"/>
      <c r="AW86" s="560"/>
      <c r="AX86" s="560"/>
      <c r="AY86" s="560"/>
      <c r="AZ86" s="560"/>
      <c r="BA86" s="560"/>
      <c r="BB86" s="560"/>
      <c r="BC86" s="560"/>
      <c r="BD86" s="560"/>
      <c r="BE86" s="560"/>
      <c r="BF86" s="560"/>
      <c r="BG86" s="560"/>
      <c r="BH86" s="550"/>
      <c r="BI86" s="551"/>
      <c r="BJ86" s="551"/>
      <c r="BK86" s="551"/>
      <c r="BL86" s="551"/>
      <c r="BM86" s="551"/>
      <c r="BN86" s="551"/>
      <c r="BO86" s="551"/>
      <c r="BP86" s="551"/>
      <c r="BQ86" s="551"/>
      <c r="BR86" s="551"/>
      <c r="BS86" s="551"/>
      <c r="BT86" s="551"/>
      <c r="BU86" s="551"/>
      <c r="BV86" s="551"/>
      <c r="BW86" s="551"/>
      <c r="BX86" s="551"/>
      <c r="BY86" s="551"/>
      <c r="BZ86" s="551"/>
      <c r="CA86" s="552"/>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row>
    <row r="87" spans="1:248" s="1" customFormat="1" ht="17.100000000000001" customHeight="1">
      <c r="A87" s="2"/>
      <c r="AM87" s="27"/>
      <c r="AN87" s="27"/>
      <c r="AO87" s="27"/>
      <c r="AP87" s="27"/>
      <c r="AQ87" s="27"/>
      <c r="AR87" s="560"/>
      <c r="AS87" s="560"/>
      <c r="AT87" s="560"/>
      <c r="AU87" s="560"/>
      <c r="AV87" s="560"/>
      <c r="AW87" s="560"/>
      <c r="AX87" s="560"/>
      <c r="AY87" s="560"/>
      <c r="AZ87" s="560"/>
      <c r="BA87" s="560"/>
      <c r="BB87" s="560"/>
      <c r="BC87" s="560"/>
      <c r="BD87" s="560"/>
      <c r="BE87" s="560"/>
      <c r="BF87" s="560"/>
      <c r="BG87" s="560"/>
      <c r="BH87" s="550"/>
      <c r="BI87" s="551"/>
      <c r="BJ87" s="551"/>
      <c r="BK87" s="551"/>
      <c r="BL87" s="551"/>
      <c r="BM87" s="551"/>
      <c r="BN87" s="551"/>
      <c r="BO87" s="551"/>
      <c r="BP87" s="551"/>
      <c r="BQ87" s="551"/>
      <c r="BR87" s="551"/>
      <c r="BS87" s="551"/>
      <c r="BT87" s="551"/>
      <c r="BU87" s="551"/>
      <c r="BV87" s="551"/>
      <c r="BW87" s="551"/>
      <c r="BX87" s="551"/>
      <c r="BY87" s="551"/>
      <c r="BZ87" s="551"/>
      <c r="CA87" s="552"/>
      <c r="CB87" s="555"/>
      <c r="CC87" s="555"/>
      <c r="CD87" s="555"/>
      <c r="CE87" s="555"/>
      <c r="CF87" s="555"/>
      <c r="CG87" s="555"/>
      <c r="CH87" s="555"/>
      <c r="CI87" s="555"/>
      <c r="CJ87" s="555"/>
      <c r="CK87" s="555"/>
      <c r="CL87" s="555"/>
      <c r="CM87" s="555"/>
      <c r="CN87" s="555"/>
      <c r="CO87" s="555"/>
      <c r="CP87" s="555"/>
      <c r="CQ87" s="555"/>
      <c r="CR87" s="555"/>
      <c r="CS87" s="555"/>
      <c r="CT87" s="555"/>
      <c r="CU87" s="555"/>
      <c r="CV87" s="555"/>
      <c r="CW87" s="555"/>
      <c r="CX87" s="555"/>
      <c r="CY87" s="555"/>
      <c r="CZ87" s="555"/>
      <c r="DA87" s="555"/>
      <c r="DB87" s="555"/>
      <c r="DC87" s="555"/>
    </row>
    <row r="88" spans="1:248" ht="17.100000000000001" customHeight="1">
      <c r="B88" s="873" t="s">
        <v>36</v>
      </c>
      <c r="C88" s="874"/>
      <c r="D88" s="874"/>
      <c r="E88" s="875"/>
      <c r="F88" s="855"/>
      <c r="G88" s="856"/>
      <c r="H88" s="856"/>
      <c r="I88" s="856"/>
      <c r="J88" s="856"/>
      <c r="K88" s="856"/>
      <c r="L88" s="856"/>
      <c r="M88" s="856"/>
      <c r="N88" s="856"/>
      <c r="O88" s="856"/>
      <c r="P88" s="857"/>
      <c r="Q88" s="855"/>
      <c r="R88" s="856"/>
      <c r="S88" s="856"/>
      <c r="T88" s="856"/>
      <c r="U88" s="856"/>
      <c r="V88" s="856"/>
      <c r="W88" s="856"/>
      <c r="X88" s="856"/>
      <c r="Y88" s="856"/>
      <c r="Z88" s="856"/>
      <c r="AA88" s="857"/>
      <c r="AB88" s="855"/>
      <c r="AC88" s="856"/>
      <c r="AD88" s="856"/>
      <c r="AE88" s="856"/>
      <c r="AF88" s="856"/>
      <c r="AG88" s="856"/>
      <c r="AH88" s="856"/>
      <c r="AI88" s="856"/>
      <c r="AJ88" s="856"/>
      <c r="AK88" s="856"/>
      <c r="AL88" s="857"/>
      <c r="AR88" s="560"/>
      <c r="AS88" s="560"/>
      <c r="AT88" s="560"/>
      <c r="AU88" s="560"/>
      <c r="AV88" s="560"/>
      <c r="AW88" s="560"/>
      <c r="AX88" s="560"/>
      <c r="AY88" s="560"/>
      <c r="AZ88" s="560"/>
      <c r="BA88" s="560"/>
      <c r="BB88" s="560"/>
      <c r="BC88" s="560"/>
      <c r="BD88" s="560"/>
      <c r="BE88" s="560"/>
      <c r="BF88" s="560"/>
      <c r="BG88" s="560"/>
      <c r="BH88" s="550"/>
      <c r="BI88" s="551"/>
      <c r="BJ88" s="551"/>
      <c r="BK88" s="551"/>
      <c r="BL88" s="551"/>
      <c r="BM88" s="551"/>
      <c r="BN88" s="551"/>
      <c r="BO88" s="551"/>
      <c r="BP88" s="551"/>
      <c r="BQ88" s="551"/>
      <c r="BR88" s="551"/>
      <c r="BS88" s="551"/>
      <c r="BT88" s="551"/>
      <c r="BU88" s="551"/>
      <c r="BV88" s="551"/>
      <c r="BW88" s="551"/>
      <c r="BX88" s="551"/>
      <c r="BY88" s="551"/>
      <c r="BZ88" s="551"/>
      <c r="CA88" s="552"/>
      <c r="CB88" s="555"/>
      <c r="CC88" s="555"/>
      <c r="CD88" s="555"/>
      <c r="CE88" s="555"/>
      <c r="CF88" s="555"/>
      <c r="CG88" s="555"/>
      <c r="CH88" s="555"/>
      <c r="CI88" s="555"/>
      <c r="CJ88" s="555"/>
      <c r="CK88" s="555"/>
      <c r="CL88" s="555"/>
      <c r="CM88" s="555"/>
      <c r="CN88" s="555"/>
      <c r="CO88" s="555"/>
      <c r="CP88" s="555"/>
      <c r="CQ88" s="555"/>
      <c r="CR88" s="555"/>
      <c r="CS88" s="555"/>
      <c r="CT88" s="555"/>
      <c r="CU88" s="555"/>
      <c r="CV88" s="555"/>
      <c r="CW88" s="555"/>
      <c r="CX88" s="555"/>
      <c r="CY88" s="555"/>
      <c r="CZ88" s="555"/>
      <c r="DA88" s="555"/>
      <c r="DB88" s="555"/>
      <c r="DC88" s="555"/>
      <c r="DD88" s="1"/>
      <c r="DE88" s="1"/>
      <c r="DF88" s="1"/>
    </row>
    <row r="89" spans="1:248" s="26" customFormat="1" ht="17.100000000000001" customHeight="1">
      <c r="A89" s="2"/>
      <c r="B89" s="876"/>
      <c r="C89" s="877"/>
      <c r="D89" s="877"/>
      <c r="E89" s="878"/>
      <c r="F89" s="858"/>
      <c r="G89" s="539"/>
      <c r="H89" s="539"/>
      <c r="I89" s="539"/>
      <c r="J89" s="539"/>
      <c r="K89" s="539"/>
      <c r="L89" s="539"/>
      <c r="M89" s="539"/>
      <c r="N89" s="539"/>
      <c r="O89" s="539"/>
      <c r="P89" s="540"/>
      <c r="Q89" s="858"/>
      <c r="R89" s="539"/>
      <c r="S89" s="539"/>
      <c r="T89" s="539"/>
      <c r="U89" s="539"/>
      <c r="V89" s="539"/>
      <c r="W89" s="539"/>
      <c r="X89" s="539"/>
      <c r="Y89" s="539"/>
      <c r="Z89" s="539"/>
      <c r="AA89" s="540"/>
      <c r="AB89" s="858"/>
      <c r="AC89" s="539"/>
      <c r="AD89" s="539"/>
      <c r="AE89" s="539"/>
      <c r="AF89" s="539"/>
      <c r="AG89" s="539"/>
      <c r="AH89" s="539"/>
      <c r="AI89" s="539"/>
      <c r="AJ89" s="539"/>
      <c r="AK89" s="539"/>
      <c r="AL89" s="540"/>
      <c r="AM89" s="2"/>
      <c r="AN89" s="2"/>
      <c r="AO89" s="2"/>
      <c r="AP89" s="2"/>
      <c r="AQ89" s="2"/>
      <c r="AR89" s="560"/>
      <c r="AS89" s="560"/>
      <c r="AT89" s="560"/>
      <c r="AU89" s="560"/>
      <c r="AV89" s="560"/>
      <c r="AW89" s="560"/>
      <c r="AX89" s="560"/>
      <c r="AY89" s="560"/>
      <c r="AZ89" s="560"/>
      <c r="BA89" s="560"/>
      <c r="BB89" s="560"/>
      <c r="BC89" s="560"/>
      <c r="BD89" s="560"/>
      <c r="BE89" s="560"/>
      <c r="BF89" s="560"/>
      <c r="BG89" s="560"/>
      <c r="BH89" s="550"/>
      <c r="BI89" s="551"/>
      <c r="BJ89" s="551"/>
      <c r="BK89" s="551"/>
      <c r="BL89" s="551"/>
      <c r="BM89" s="551"/>
      <c r="BN89" s="551"/>
      <c r="BO89" s="551"/>
      <c r="BP89" s="551"/>
      <c r="BQ89" s="551"/>
      <c r="BR89" s="551"/>
      <c r="BS89" s="551"/>
      <c r="BT89" s="551"/>
      <c r="BU89" s="551"/>
      <c r="BV89" s="551"/>
      <c r="BW89" s="551"/>
      <c r="BX89" s="551"/>
      <c r="BY89" s="551"/>
      <c r="BZ89" s="551"/>
      <c r="CA89" s="552"/>
      <c r="CB89" s="555"/>
      <c r="CC89" s="555"/>
      <c r="CD89" s="555"/>
      <c r="CE89" s="555"/>
      <c r="CF89" s="555"/>
      <c r="CG89" s="555"/>
      <c r="CH89" s="555"/>
      <c r="CI89" s="555"/>
      <c r="CJ89" s="555"/>
      <c r="CK89" s="555"/>
      <c r="CL89" s="555"/>
      <c r="CM89" s="555"/>
      <c r="CN89" s="555"/>
      <c r="CO89" s="555"/>
      <c r="CP89" s="555"/>
      <c r="CQ89" s="555"/>
      <c r="CR89" s="555"/>
      <c r="CS89" s="555"/>
      <c r="CT89" s="555"/>
      <c r="CU89" s="555"/>
      <c r="CV89" s="555"/>
      <c r="CW89" s="555"/>
      <c r="CX89" s="555"/>
      <c r="CY89" s="555"/>
      <c r="CZ89" s="555"/>
      <c r="DA89" s="555"/>
      <c r="DB89" s="555"/>
      <c r="DC89" s="555"/>
      <c r="DD89" s="1"/>
      <c r="DE89" s="1"/>
      <c r="DF89" s="1"/>
    </row>
    <row r="90" spans="1:248" ht="17.100000000000001" customHeight="1">
      <c r="B90" s="876"/>
      <c r="C90" s="877"/>
      <c r="D90" s="877"/>
      <c r="E90" s="878"/>
      <c r="F90" s="858"/>
      <c r="G90" s="539"/>
      <c r="H90" s="539"/>
      <c r="I90" s="539"/>
      <c r="J90" s="539"/>
      <c r="K90" s="539"/>
      <c r="L90" s="539"/>
      <c r="M90" s="539"/>
      <c r="N90" s="539"/>
      <c r="O90" s="539"/>
      <c r="P90" s="540"/>
      <c r="Q90" s="858"/>
      <c r="R90" s="539"/>
      <c r="S90" s="539"/>
      <c r="T90" s="539"/>
      <c r="U90" s="539"/>
      <c r="V90" s="539"/>
      <c r="W90" s="539"/>
      <c r="X90" s="539"/>
      <c r="Y90" s="539"/>
      <c r="Z90" s="539"/>
      <c r="AA90" s="540"/>
      <c r="AB90" s="858"/>
      <c r="AC90" s="539"/>
      <c r="AD90" s="539"/>
      <c r="AE90" s="539"/>
      <c r="AF90" s="539"/>
      <c r="AG90" s="539"/>
      <c r="AH90" s="539"/>
      <c r="AI90" s="539"/>
      <c r="AJ90" s="539"/>
      <c r="AK90" s="539"/>
      <c r="AL90" s="540"/>
      <c r="AR90" s="560"/>
      <c r="AS90" s="560"/>
      <c r="AT90" s="560"/>
      <c r="AU90" s="560"/>
      <c r="AV90" s="560"/>
      <c r="AW90" s="560"/>
      <c r="AX90" s="560"/>
      <c r="AY90" s="560"/>
      <c r="AZ90" s="560"/>
      <c r="BA90" s="560"/>
      <c r="BB90" s="560"/>
      <c r="BC90" s="560"/>
      <c r="BD90" s="560"/>
      <c r="BE90" s="560"/>
      <c r="BF90" s="560"/>
      <c r="BG90" s="560"/>
      <c r="BH90" s="550"/>
      <c r="BI90" s="551"/>
      <c r="BJ90" s="551"/>
      <c r="BK90" s="551"/>
      <c r="BL90" s="551"/>
      <c r="BM90" s="551"/>
      <c r="BN90" s="551"/>
      <c r="BO90" s="551"/>
      <c r="BP90" s="551"/>
      <c r="BQ90" s="551"/>
      <c r="BR90" s="551"/>
      <c r="BS90" s="551"/>
      <c r="BT90" s="551"/>
      <c r="BU90" s="551"/>
      <c r="BV90" s="551"/>
      <c r="BW90" s="551"/>
      <c r="BX90" s="551"/>
      <c r="BY90" s="551"/>
      <c r="BZ90" s="551"/>
      <c r="CA90" s="552"/>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c r="DA90" s="555"/>
      <c r="DB90" s="555"/>
      <c r="DC90" s="555"/>
      <c r="DD90" s="1"/>
      <c r="DE90" s="1"/>
      <c r="DV90" s="28"/>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7.100000000000001" customHeight="1">
      <c r="B91" s="879"/>
      <c r="C91" s="880"/>
      <c r="D91" s="880"/>
      <c r="E91" s="881"/>
      <c r="F91" s="859"/>
      <c r="G91" s="860"/>
      <c r="H91" s="860"/>
      <c r="I91" s="860"/>
      <c r="J91" s="860"/>
      <c r="K91" s="860"/>
      <c r="L91" s="860"/>
      <c r="M91" s="860"/>
      <c r="N91" s="860"/>
      <c r="O91" s="860"/>
      <c r="P91" s="861"/>
      <c r="Q91" s="859"/>
      <c r="R91" s="860"/>
      <c r="S91" s="860"/>
      <c r="T91" s="860"/>
      <c r="U91" s="860"/>
      <c r="V91" s="860"/>
      <c r="W91" s="860"/>
      <c r="X91" s="860"/>
      <c r="Y91" s="860"/>
      <c r="Z91" s="860"/>
      <c r="AA91" s="861"/>
      <c r="AB91" s="859"/>
      <c r="AC91" s="860"/>
      <c r="AD91" s="860"/>
      <c r="AE91" s="860"/>
      <c r="AF91" s="860"/>
      <c r="AG91" s="860"/>
      <c r="AH91" s="860"/>
      <c r="AI91" s="860"/>
      <c r="AJ91" s="860"/>
      <c r="AK91" s="860"/>
      <c r="AL91" s="861"/>
      <c r="AR91" s="560"/>
      <c r="AS91" s="560"/>
      <c r="AT91" s="560"/>
      <c r="AU91" s="560"/>
      <c r="AV91" s="560"/>
      <c r="AW91" s="560"/>
      <c r="AX91" s="560"/>
      <c r="AY91" s="560"/>
      <c r="AZ91" s="560"/>
      <c r="BA91" s="560"/>
      <c r="BB91" s="560"/>
      <c r="BC91" s="560"/>
      <c r="BD91" s="560"/>
      <c r="BE91" s="560"/>
      <c r="BF91" s="560"/>
      <c r="BG91" s="560"/>
      <c r="BH91" s="550"/>
      <c r="BI91" s="551"/>
      <c r="BJ91" s="551"/>
      <c r="BK91" s="551"/>
      <c r="BL91" s="551"/>
      <c r="BM91" s="551"/>
      <c r="BN91" s="551"/>
      <c r="BO91" s="551"/>
      <c r="BP91" s="551"/>
      <c r="BQ91" s="551"/>
      <c r="BR91" s="551"/>
      <c r="BS91" s="551"/>
      <c r="BT91" s="551"/>
      <c r="BU91" s="551"/>
      <c r="BV91" s="551"/>
      <c r="BW91" s="551"/>
      <c r="BX91" s="551"/>
      <c r="BY91" s="551"/>
      <c r="BZ91" s="551"/>
      <c r="CA91" s="552"/>
      <c r="CB91" s="555"/>
      <c r="CC91" s="555"/>
      <c r="CD91" s="555"/>
      <c r="CE91" s="555"/>
      <c r="CF91" s="555"/>
      <c r="CG91" s="555"/>
      <c r="CH91" s="555"/>
      <c r="CI91" s="555"/>
      <c r="CJ91" s="555"/>
      <c r="CK91" s="555"/>
      <c r="CL91" s="555"/>
      <c r="CM91" s="555"/>
      <c r="CN91" s="555"/>
      <c r="CO91" s="555"/>
      <c r="CP91" s="555"/>
      <c r="CQ91" s="555"/>
      <c r="CR91" s="555"/>
      <c r="CS91" s="555"/>
      <c r="CT91" s="555"/>
      <c r="CU91" s="555"/>
      <c r="CV91" s="555"/>
      <c r="CW91" s="555"/>
      <c r="CX91" s="555"/>
      <c r="CY91" s="555"/>
      <c r="CZ91" s="555"/>
      <c r="DA91" s="555"/>
      <c r="DB91" s="555"/>
      <c r="DC91" s="555"/>
      <c r="DD91" s="1"/>
      <c r="DE91" s="1"/>
      <c r="DF91" s="26"/>
    </row>
    <row r="92" spans="1:248" s="1" customFormat="1" ht="24.95" customHeight="1" thickBot="1">
      <c r="C92" s="2"/>
      <c r="D92" s="2"/>
      <c r="E92" s="2"/>
      <c r="F92" s="2"/>
      <c r="G92" s="2"/>
      <c r="H92" s="2"/>
      <c r="I92" s="2"/>
      <c r="J92" s="2"/>
      <c r="K92" s="2"/>
      <c r="Q92" s="2"/>
      <c r="R92" s="2"/>
      <c r="S92" s="2"/>
      <c r="T92" s="2"/>
      <c r="V92" s="2"/>
      <c r="X92" s="2"/>
      <c r="Y92" s="2"/>
      <c r="AA92" s="2"/>
      <c r="AB92" s="2"/>
      <c r="AC92" s="2"/>
      <c r="AD92" s="2"/>
      <c r="AE92" s="2"/>
      <c r="AF92" s="2"/>
      <c r="AG92" s="836" t="s">
        <v>0</v>
      </c>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c r="BO92" s="836"/>
      <c r="BP92" s="836"/>
      <c r="BQ92" s="836"/>
      <c r="BR92" s="836"/>
      <c r="BS92" s="836"/>
      <c r="BT92" s="836"/>
      <c r="BU92" s="836"/>
      <c r="BV92" s="836"/>
      <c r="BW92" s="836"/>
      <c r="BX92" s="836"/>
      <c r="BY92" s="836"/>
      <c r="CM92" s="539" t="s">
        <v>37</v>
      </c>
      <c r="CN92" s="539"/>
      <c r="CO92" s="539"/>
      <c r="CP92" s="539"/>
      <c r="CQ92" s="540"/>
      <c r="CR92" s="837" t="s">
        <v>44</v>
      </c>
      <c r="CS92" s="838"/>
      <c r="CT92" s="838"/>
      <c r="CU92" s="838"/>
      <c r="CV92" s="838"/>
      <c r="CW92" s="838"/>
      <c r="CX92" s="838"/>
      <c r="CY92" s="838"/>
      <c r="CZ92" s="838"/>
      <c r="DA92" s="838"/>
      <c r="DB92" s="838"/>
      <c r="DC92" s="839"/>
      <c r="DF92" s="6"/>
    </row>
    <row r="93" spans="1:248" s="1" customFormat="1" ht="20.100000000000001" customHeight="1" thickTop="1">
      <c r="A93" s="840" t="str">
        <f>IF(A46="","",A46)</f>
        <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DD93" s="6"/>
      <c r="DE93" s="6"/>
      <c r="DF93" s="6"/>
    </row>
    <row r="94" spans="1:248" s="1" customFormat="1" ht="20.100000000000001" customHeight="1">
      <c r="A94" s="5" t="s">
        <v>3</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DD94" s="26"/>
      <c r="DE94" s="26"/>
    </row>
    <row r="95" spans="1:248" s="1" customFormat="1" ht="20.100000000000001" customHeight="1">
      <c r="Q95" s="2"/>
      <c r="AR95" s="73"/>
      <c r="AS95" s="73"/>
      <c r="AT95" s="73"/>
      <c r="AU95" s="73"/>
      <c r="AV95" s="73"/>
      <c r="AW95" s="73"/>
      <c r="AX95" s="73"/>
      <c r="AY95" s="73"/>
      <c r="AZ95" s="73"/>
      <c r="BY95" s="6"/>
      <c r="CC95" s="566">
        <f>IF(CC4="","",CC4)</f>
        <v>2023</v>
      </c>
      <c r="CD95" s="566"/>
      <c r="CE95" s="566"/>
      <c r="CF95" s="566"/>
      <c r="CG95" s="566"/>
      <c r="CH95" s="566"/>
      <c r="CI95" s="566"/>
      <c r="CJ95" s="566"/>
      <c r="CK95" s="566"/>
      <c r="CL95" s="566"/>
      <c r="CM95" s="537" t="s">
        <v>47</v>
      </c>
      <c r="CN95" s="537"/>
      <c r="CO95" s="537"/>
      <c r="CP95" s="537">
        <f>IF(CP48="","",CP48)</f>
        <v>6</v>
      </c>
      <c r="CQ95" s="537"/>
      <c r="CR95" s="537"/>
      <c r="CS95" s="537"/>
      <c r="CT95" s="537" t="s">
        <v>48</v>
      </c>
      <c r="CU95" s="537"/>
      <c r="CV95" s="537"/>
      <c r="CW95" s="537">
        <f>IF(CW48="","",CW48)</f>
        <v>30</v>
      </c>
      <c r="CX95" s="537"/>
      <c r="CY95" s="537"/>
      <c r="CZ95" s="537"/>
      <c r="DA95" s="537" t="s">
        <v>6</v>
      </c>
      <c r="DB95" s="537"/>
      <c r="DC95" s="537"/>
      <c r="DD95" s="6"/>
      <c r="DE95" s="6"/>
    </row>
    <row r="96" spans="1:248" s="1" customFormat="1" ht="20.100000000000001" customHeight="1" thickBot="1">
      <c r="A96" s="841" t="s">
        <v>7</v>
      </c>
      <c r="B96" s="842"/>
      <c r="C96" s="842"/>
      <c r="D96" s="842"/>
      <c r="E96" s="842"/>
      <c r="F96" s="842"/>
      <c r="G96" s="842"/>
      <c r="H96" s="842"/>
      <c r="I96" s="842"/>
      <c r="J96" s="842"/>
      <c r="K96" s="842"/>
      <c r="L96" s="842"/>
      <c r="M96" s="842"/>
      <c r="N96" s="842"/>
      <c r="O96" s="842"/>
      <c r="P96" s="842"/>
      <c r="Q96" s="842"/>
      <c r="R96" s="842"/>
      <c r="S96" s="842"/>
      <c r="T96" s="842"/>
      <c r="U96" s="842"/>
      <c r="V96" s="843"/>
      <c r="W96" s="563"/>
      <c r="X96" s="564"/>
      <c r="Y96" s="565"/>
      <c r="Z96" s="563"/>
      <c r="AA96" s="564"/>
      <c r="AB96" s="565"/>
      <c r="AC96" s="563"/>
      <c r="AD96" s="564"/>
      <c r="AE96" s="565"/>
      <c r="AF96" s="563"/>
      <c r="AG96" s="564"/>
      <c r="AH96" s="565"/>
      <c r="AI96" s="563"/>
      <c r="AJ96" s="564"/>
      <c r="AK96" s="565"/>
      <c r="AL96" s="563"/>
      <c r="AM96" s="564"/>
      <c r="AN96" s="565"/>
      <c r="AO96" s="563"/>
      <c r="AP96" s="564"/>
      <c r="AQ96" s="413"/>
      <c r="AR96" s="808"/>
      <c r="AS96" s="808"/>
      <c r="AT96" s="448"/>
      <c r="AU96" s="587"/>
      <c r="AV96" s="585"/>
      <c r="AW96" s="586"/>
      <c r="AX96" s="587"/>
      <c r="AY96" s="585"/>
      <c r="AZ96" s="586"/>
      <c r="BA96" s="74"/>
      <c r="DD96" s="6"/>
      <c r="DE96" s="6"/>
    </row>
    <row r="97" spans="1:107" s="1" customFormat="1" ht="20.100000000000001" customHeight="1">
      <c r="A97" s="796" t="s">
        <v>8</v>
      </c>
      <c r="B97" s="797"/>
      <c r="C97" s="797"/>
      <c r="D97" s="797"/>
      <c r="E97" s="797"/>
      <c r="F97" s="797"/>
      <c r="G97" s="797"/>
      <c r="H97" s="797"/>
      <c r="I97" s="797"/>
      <c r="J97" s="798"/>
      <c r="K97" s="799" t="str">
        <f>IF(K50="","",K50)</f>
        <v>〇〇土木工事</v>
      </c>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1"/>
      <c r="BC97" s="553" t="s">
        <v>79</v>
      </c>
      <c r="BD97" s="554"/>
      <c r="BE97" s="554"/>
      <c r="BF97" s="554"/>
      <c r="BG97" s="554"/>
      <c r="BH97" s="554"/>
      <c r="BI97" s="554"/>
      <c r="BJ97" s="554"/>
      <c r="BK97" s="554"/>
      <c r="BL97" s="554"/>
      <c r="BM97" s="554"/>
      <c r="BN97" s="554"/>
      <c r="BO97" s="554"/>
      <c r="BP97" s="556" t="s">
        <v>77</v>
      </c>
      <c r="BQ97" s="557"/>
      <c r="BR97" s="557"/>
      <c r="BS97" s="557"/>
      <c r="BT97" s="557"/>
      <c r="BU97" s="557"/>
      <c r="BV97" s="557"/>
      <c r="BW97" s="557"/>
      <c r="BX97" s="557"/>
      <c r="BY97" s="557"/>
      <c r="BZ97" s="557"/>
      <c r="CA97" s="557"/>
      <c r="CB97" s="557"/>
      <c r="CC97" s="558">
        <f>IF(CC6="","",CC6)</f>
        <v>8460301003219</v>
      </c>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9"/>
    </row>
    <row r="98" spans="1:107" s="1" customFormat="1" ht="20.100000000000001" customHeight="1">
      <c r="A98" s="805" t="s">
        <v>9</v>
      </c>
      <c r="B98" s="806"/>
      <c r="C98" s="806"/>
      <c r="D98" s="806"/>
      <c r="E98" s="806"/>
      <c r="F98" s="806"/>
      <c r="G98" s="806"/>
      <c r="H98" s="806"/>
      <c r="I98" s="806"/>
      <c r="J98" s="807"/>
      <c r="K98" s="802"/>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4"/>
      <c r="BC98" s="569" t="s">
        <v>78</v>
      </c>
      <c r="BD98" s="570"/>
      <c r="BE98" s="570"/>
      <c r="BF98" s="570"/>
      <c r="BG98" s="570"/>
      <c r="BH98" s="570"/>
      <c r="BI98" s="570"/>
      <c r="BJ98" s="570"/>
      <c r="BK98" s="570"/>
      <c r="BL98" s="570"/>
      <c r="BM98" s="570"/>
      <c r="BN98" s="570"/>
      <c r="BO98" s="571"/>
      <c r="BP98" s="575" t="str">
        <f>IF(BP7="","",BP7)</f>
        <v>網走市南２条西５丁目１－１</v>
      </c>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781"/>
    </row>
    <row r="99" spans="1:107" s="1" customFormat="1" ht="20.100000000000001" customHeight="1" thickBot="1">
      <c r="A99" s="787" t="s">
        <v>74</v>
      </c>
      <c r="B99" s="788"/>
      <c r="C99" s="788"/>
      <c r="D99" s="788"/>
      <c r="E99" s="788"/>
      <c r="F99" s="788"/>
      <c r="G99" s="788"/>
      <c r="H99" s="788"/>
      <c r="I99" s="788"/>
      <c r="J99" s="788"/>
      <c r="K99" s="789"/>
      <c r="L99" s="789"/>
      <c r="M99" s="789"/>
      <c r="N99" s="789"/>
      <c r="O99" s="789"/>
      <c r="P99" s="789"/>
      <c r="Q99" s="789"/>
      <c r="R99" s="789"/>
      <c r="S99" s="790"/>
      <c r="T99" s="791" t="str">
        <f>IF(T52="","",T52)</f>
        <v/>
      </c>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3"/>
      <c r="BC99" s="572"/>
      <c r="BD99" s="573"/>
      <c r="BE99" s="573"/>
      <c r="BF99" s="573"/>
      <c r="BG99" s="573"/>
      <c r="BH99" s="573"/>
      <c r="BI99" s="573"/>
      <c r="BJ99" s="573"/>
      <c r="BK99" s="573"/>
      <c r="BL99" s="573"/>
      <c r="BM99" s="573"/>
      <c r="BN99" s="573"/>
      <c r="BO99" s="574"/>
      <c r="BP99" s="577"/>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782"/>
    </row>
    <row r="100" spans="1:107" s="1" customFormat="1" ht="20.100000000000001" customHeight="1" thickBot="1">
      <c r="AY100" s="7"/>
      <c r="AZ100" s="7"/>
      <c r="BC100" s="569" t="s">
        <v>10</v>
      </c>
      <c r="BD100" s="570"/>
      <c r="BE100" s="570"/>
      <c r="BF100" s="570"/>
      <c r="BG100" s="570"/>
      <c r="BH100" s="570"/>
      <c r="BI100" s="570"/>
      <c r="BJ100" s="570"/>
      <c r="BK100" s="570"/>
      <c r="BL100" s="570"/>
      <c r="BM100" s="570"/>
      <c r="BN100" s="570"/>
      <c r="BO100" s="571"/>
      <c r="BP100" s="575" t="str">
        <f>IF(BP9="","",BP9)</f>
        <v>株式会社　あいうえお</v>
      </c>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781"/>
    </row>
    <row r="101" spans="1:107" s="1" customFormat="1" ht="20.100000000000001" customHeight="1">
      <c r="A101" s="8"/>
      <c r="B101" s="617" t="s">
        <v>11</v>
      </c>
      <c r="C101" s="618"/>
      <c r="D101" s="618"/>
      <c r="E101" s="618"/>
      <c r="F101" s="618"/>
      <c r="G101" s="618"/>
      <c r="H101" s="618"/>
      <c r="I101" s="618"/>
      <c r="J101" s="618"/>
      <c r="K101" s="618"/>
      <c r="L101" s="618"/>
      <c r="M101" s="618"/>
      <c r="N101" s="619"/>
      <c r="O101" s="619"/>
      <c r="P101" s="619"/>
      <c r="Q101" s="619"/>
      <c r="R101" s="619"/>
      <c r="S101" s="619"/>
      <c r="T101" s="619"/>
      <c r="U101" s="619"/>
      <c r="V101" s="619"/>
      <c r="W101" s="619"/>
      <c r="X101" s="619"/>
      <c r="Y101" s="619"/>
      <c r="Z101" s="9"/>
      <c r="AA101" s="794">
        <f>IF(AA54="","",AA54)</f>
        <v>2000000</v>
      </c>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10"/>
      <c r="BC101" s="572"/>
      <c r="BD101" s="573"/>
      <c r="BE101" s="573"/>
      <c r="BF101" s="573"/>
      <c r="BG101" s="573"/>
      <c r="BH101" s="573"/>
      <c r="BI101" s="573"/>
      <c r="BJ101" s="573"/>
      <c r="BK101" s="573"/>
      <c r="BL101" s="573"/>
      <c r="BM101" s="573"/>
      <c r="BN101" s="573"/>
      <c r="BO101" s="574"/>
      <c r="BP101" s="577"/>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782"/>
    </row>
    <row r="102" spans="1:107" s="1" customFormat="1" ht="20.100000000000001" customHeight="1">
      <c r="A102" s="12"/>
      <c r="B102" s="603" t="s">
        <v>13</v>
      </c>
      <c r="C102" s="604"/>
      <c r="D102" s="604"/>
      <c r="E102" s="604"/>
      <c r="F102" s="604"/>
      <c r="G102" s="604"/>
      <c r="H102" s="604"/>
      <c r="I102" s="604"/>
      <c r="J102" s="604"/>
      <c r="K102" s="604"/>
      <c r="L102" s="604"/>
      <c r="M102" s="604"/>
      <c r="N102" s="783"/>
      <c r="O102" s="783"/>
      <c r="P102" s="783"/>
      <c r="Q102" s="783"/>
      <c r="R102" s="783"/>
      <c r="S102" s="783"/>
      <c r="T102" s="783"/>
      <c r="U102" s="783"/>
      <c r="V102" s="783"/>
      <c r="W102" s="783"/>
      <c r="X102" s="783"/>
      <c r="Y102" s="783"/>
      <c r="Z102" s="13"/>
      <c r="AA102" s="784">
        <f>IF(AA55="","",AA55)</f>
        <v>500000</v>
      </c>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5"/>
      <c r="AY102" s="785"/>
      <c r="AZ102" s="14"/>
      <c r="BC102" s="521" t="s">
        <v>12</v>
      </c>
      <c r="BD102" s="519"/>
      <c r="BE102" s="519"/>
      <c r="BF102" s="519"/>
      <c r="BG102" s="519"/>
      <c r="BH102" s="519"/>
      <c r="BI102" s="519"/>
      <c r="BJ102" s="519"/>
      <c r="BK102" s="519"/>
      <c r="BL102" s="519"/>
      <c r="BM102" s="519"/>
      <c r="BN102" s="519"/>
      <c r="BO102" s="522"/>
      <c r="BP102" s="579" t="str">
        <f>IF(BP11="","",BP11)</f>
        <v>0123-45-6789</v>
      </c>
      <c r="BQ102" s="580"/>
      <c r="BR102" s="580"/>
      <c r="BS102" s="580"/>
      <c r="BT102" s="580"/>
      <c r="BU102" s="580"/>
      <c r="BV102" s="580"/>
      <c r="BW102" s="580"/>
      <c r="BX102" s="580"/>
      <c r="BY102" s="580"/>
      <c r="BZ102" s="580"/>
      <c r="CA102" s="580"/>
      <c r="CB102" s="580"/>
      <c r="CC102" s="580"/>
      <c r="CD102" s="580"/>
      <c r="CE102" s="580"/>
      <c r="CF102" s="580"/>
      <c r="CG102" s="580"/>
      <c r="CH102" s="580"/>
      <c r="CI102" s="580"/>
      <c r="CJ102" s="580"/>
      <c r="CK102" s="580"/>
      <c r="CL102" s="580"/>
      <c r="CM102" s="580"/>
      <c r="CN102" s="580"/>
      <c r="CO102" s="580"/>
      <c r="CP102" s="580"/>
      <c r="CQ102" s="580"/>
      <c r="CR102" s="580"/>
      <c r="CS102" s="580"/>
      <c r="CT102" s="580"/>
      <c r="CU102" s="580"/>
      <c r="CV102" s="580"/>
      <c r="CW102" s="580"/>
      <c r="CX102" s="580"/>
      <c r="CY102" s="580"/>
      <c r="CZ102" s="580"/>
      <c r="DA102" s="580"/>
      <c r="DB102" s="580"/>
      <c r="DC102" s="581"/>
    </row>
    <row r="103" spans="1:107" s="1" customFormat="1" ht="20.100000000000001" customHeight="1" thickBot="1">
      <c r="A103" s="15"/>
      <c r="B103" s="603" t="s">
        <v>14</v>
      </c>
      <c r="C103" s="604"/>
      <c r="D103" s="604"/>
      <c r="E103" s="604"/>
      <c r="F103" s="604"/>
      <c r="G103" s="604"/>
      <c r="H103" s="604"/>
      <c r="I103" s="604"/>
      <c r="J103" s="604"/>
      <c r="K103" s="604"/>
      <c r="L103" s="604"/>
      <c r="M103" s="604"/>
      <c r="N103" s="783"/>
      <c r="O103" s="783"/>
      <c r="P103" s="783"/>
      <c r="Q103" s="783"/>
      <c r="R103" s="783"/>
      <c r="S103" s="783"/>
      <c r="T103" s="783"/>
      <c r="U103" s="783"/>
      <c r="V103" s="783"/>
      <c r="W103" s="783"/>
      <c r="X103" s="783"/>
      <c r="Y103" s="783"/>
      <c r="Z103" s="3"/>
      <c r="AA103" s="784">
        <f>IF(AA56="","",AA56)</f>
        <v>1500000</v>
      </c>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785"/>
      <c r="AZ103" s="14"/>
      <c r="BA103" s="11"/>
      <c r="BB103" s="11"/>
      <c r="BC103" s="582" t="s">
        <v>76</v>
      </c>
      <c r="BD103" s="583"/>
      <c r="BE103" s="583"/>
      <c r="BF103" s="583"/>
      <c r="BG103" s="583"/>
      <c r="BH103" s="583"/>
      <c r="BI103" s="583"/>
      <c r="BJ103" s="583"/>
      <c r="BK103" s="583"/>
      <c r="BL103" s="583"/>
      <c r="BM103" s="583"/>
      <c r="BN103" s="583"/>
      <c r="BO103" s="584"/>
      <c r="BP103" s="510" t="str">
        <f>IF(BP12="","",BP12)</f>
        <v>0123-45-6789</v>
      </c>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row>
    <row r="104" spans="1:107" s="1" customFormat="1" ht="20.100000000000001" customHeight="1">
      <c r="A104" s="15"/>
      <c r="B104" s="603" t="s">
        <v>15</v>
      </c>
      <c r="C104" s="604"/>
      <c r="D104" s="604"/>
      <c r="E104" s="604"/>
      <c r="F104" s="604"/>
      <c r="G104" s="604"/>
      <c r="H104" s="604"/>
      <c r="I104" s="604"/>
      <c r="J104" s="604"/>
      <c r="K104" s="604"/>
      <c r="L104" s="604"/>
      <c r="M104" s="604"/>
      <c r="N104" s="605" t="s">
        <v>16</v>
      </c>
      <c r="O104" s="605"/>
      <c r="P104" s="786">
        <f>IF(P57="","",P57)</f>
        <v>40</v>
      </c>
      <c r="Q104" s="786"/>
      <c r="R104" s="786"/>
      <c r="S104" s="786"/>
      <c r="T104" s="786"/>
      <c r="U104" s="786"/>
      <c r="V104" s="786"/>
      <c r="W104" s="607" t="s">
        <v>17</v>
      </c>
      <c r="X104" s="607"/>
      <c r="Y104" s="607"/>
      <c r="Z104" s="16" t="s">
        <v>18</v>
      </c>
      <c r="AA104" s="784">
        <f>IF(AA57="","",AA57)</f>
        <v>1000000</v>
      </c>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14"/>
      <c r="BA104"/>
      <c r="BB104"/>
      <c r="BC104"/>
      <c r="BD104"/>
      <c r="BE104"/>
      <c r="BF104"/>
      <c r="BG104"/>
      <c r="BH104"/>
      <c r="BI104"/>
      <c r="BJ104"/>
      <c r="BK104"/>
      <c r="BL104"/>
      <c r="BM104"/>
      <c r="BN104"/>
      <c r="BO104"/>
      <c r="BP104"/>
      <c r="BQ104"/>
      <c r="BR104"/>
      <c r="BS104"/>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row>
    <row r="105" spans="1:107" s="1" customFormat="1" ht="20.100000000000001" customHeight="1" thickBot="1">
      <c r="A105" s="17"/>
      <c r="B105" s="610" t="s">
        <v>19</v>
      </c>
      <c r="C105" s="611"/>
      <c r="D105" s="611"/>
      <c r="E105" s="611"/>
      <c r="F105" s="611"/>
      <c r="G105" s="611"/>
      <c r="H105" s="611"/>
      <c r="I105" s="611"/>
      <c r="J105" s="611"/>
      <c r="K105" s="611"/>
      <c r="L105" s="611"/>
      <c r="M105" s="611"/>
      <c r="N105" s="612" t="s">
        <v>16</v>
      </c>
      <c r="O105" s="612"/>
      <c r="P105" s="774">
        <f>IF(P58="","",P58)</f>
        <v>0</v>
      </c>
      <c r="Q105" s="774"/>
      <c r="R105" s="774"/>
      <c r="S105" s="774"/>
      <c r="T105" s="774"/>
      <c r="U105" s="774"/>
      <c r="V105" s="774"/>
      <c r="W105" s="614" t="s">
        <v>17</v>
      </c>
      <c r="X105" s="614"/>
      <c r="Y105" s="614"/>
      <c r="Z105" s="18" t="s">
        <v>18</v>
      </c>
      <c r="AA105" s="779">
        <f>IF(AA58="","",AA58)</f>
        <v>0</v>
      </c>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0"/>
      <c r="AY105" s="780"/>
      <c r="AZ105" s="19"/>
      <c r="BA105"/>
      <c r="BB105"/>
      <c r="BC105"/>
      <c r="BD105"/>
      <c r="BE105"/>
      <c r="BF105"/>
      <c r="BG105"/>
      <c r="BH105"/>
      <c r="BI105"/>
      <c r="BJ105"/>
      <c r="BK105"/>
      <c r="BL105"/>
      <c r="BM105"/>
      <c r="BN105"/>
      <c r="BO105"/>
      <c r="BP105"/>
      <c r="BQ105"/>
      <c r="BR105"/>
      <c r="BS105"/>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row>
    <row r="106" spans="1:107" s="1" customFormat="1" ht="9.9499999999999993" customHeight="1" thickBot="1">
      <c r="AL106" s="7"/>
      <c r="AM106" s="7"/>
      <c r="AN106" s="7"/>
      <c r="AO106" s="7"/>
      <c r="AP106" s="7"/>
      <c r="AQ106" s="7"/>
      <c r="AR106" s="7"/>
      <c r="AS106" s="7"/>
      <c r="AT106" s="7"/>
      <c r="AU106" s="7"/>
      <c r="AV106" s="7"/>
      <c r="AW106" s="7"/>
      <c r="AX106" s="7"/>
      <c r="AY106" s="7"/>
      <c r="AZ106" s="7"/>
      <c r="BA106" s="7"/>
      <c r="BB106" s="7"/>
      <c r="BC106" s="7"/>
      <c r="BD106" s="7"/>
      <c r="BE106" s="7"/>
      <c r="BF106" s="7"/>
    </row>
    <row r="107" spans="1:107" s="1" customFormat="1" ht="20.100000000000001" customHeight="1">
      <c r="A107" s="593" t="s">
        <v>71</v>
      </c>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775">
        <f>IF(AA16="","",AA16)</f>
        <v>1100000</v>
      </c>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6"/>
      <c r="AY107" s="776"/>
      <c r="AZ107" s="20"/>
      <c r="BA107" s="7"/>
      <c r="BB107" s="529" t="s">
        <v>72</v>
      </c>
      <c r="BC107" s="529"/>
      <c r="BD107" s="529"/>
      <c r="BE107" s="529"/>
      <c r="BF107" s="529"/>
      <c r="BG107" s="529"/>
      <c r="BH107" s="529"/>
      <c r="BI107" s="529"/>
      <c r="BJ107" s="529"/>
      <c r="BK107" s="529"/>
      <c r="BL107" s="529"/>
      <c r="BM107" s="567">
        <f>CQ35</f>
        <v>100000</v>
      </c>
      <c r="BN107" s="568"/>
      <c r="BO107" s="568"/>
      <c r="BP107" s="568"/>
      <c r="BQ107" s="568"/>
      <c r="BR107" s="568"/>
      <c r="BS107" s="568"/>
      <c r="BT107" s="568"/>
      <c r="BU107" s="568"/>
      <c r="BV107" s="568"/>
      <c r="BW107" s="568"/>
      <c r="BX107" s="568"/>
      <c r="BY107" s="568"/>
      <c r="BZ107" s="568"/>
      <c r="CA107" s="568"/>
      <c r="CB107" s="568"/>
      <c r="CC107" s="568"/>
      <c r="CD107" s="568"/>
      <c r="CE107" s="568"/>
      <c r="CF107" s="568"/>
      <c r="CG107" s="529" t="s">
        <v>73</v>
      </c>
    </row>
    <row r="108" spans="1:107" s="1" customFormat="1" ht="20.100000000000001" customHeight="1" thickBot="1">
      <c r="A108" s="596"/>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8"/>
      <c r="AA108" s="777"/>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21"/>
      <c r="BA108" s="7"/>
      <c r="BB108" s="529"/>
      <c r="BC108" s="529"/>
      <c r="BD108" s="529"/>
      <c r="BE108" s="529"/>
      <c r="BF108" s="529"/>
      <c r="BG108" s="529"/>
      <c r="BH108" s="529"/>
      <c r="BI108" s="529"/>
      <c r="BJ108" s="529"/>
      <c r="BK108" s="529"/>
      <c r="BL108" s="529"/>
      <c r="BM108" s="568"/>
      <c r="BN108" s="568"/>
      <c r="BO108" s="568"/>
      <c r="BP108" s="568"/>
      <c r="BQ108" s="568"/>
      <c r="BR108" s="568"/>
      <c r="BS108" s="568"/>
      <c r="BT108" s="568"/>
      <c r="BU108" s="568"/>
      <c r="BV108" s="568"/>
      <c r="BW108" s="568"/>
      <c r="BX108" s="568"/>
      <c r="BY108" s="568"/>
      <c r="BZ108" s="568"/>
      <c r="CA108" s="568"/>
      <c r="CB108" s="568"/>
      <c r="CC108" s="568"/>
      <c r="CD108" s="568"/>
      <c r="CE108" s="568"/>
      <c r="CF108" s="568"/>
      <c r="CG108" s="529"/>
      <c r="CI108" s="7"/>
      <c r="CJ108" s="7"/>
      <c r="CK108" s="7"/>
      <c r="CL108" s="7"/>
      <c r="CM108" s="57"/>
      <c r="CN108" s="7"/>
      <c r="CP108" s="7"/>
      <c r="CQ108" s="7"/>
      <c r="CR108" s="7"/>
      <c r="CS108" s="7"/>
      <c r="CT108" s="7"/>
      <c r="CU108" s="7"/>
      <c r="CV108" s="7"/>
      <c r="CW108" s="7"/>
      <c r="CX108" s="7"/>
      <c r="CY108" s="7"/>
      <c r="CZ108" s="7"/>
    </row>
    <row r="109" spans="1:107" s="1" customFormat="1" ht="9.9499999999999993" customHeight="1" thickBot="1">
      <c r="AH109" s="22"/>
      <c r="AI109" s="22"/>
      <c r="AJ109" s="22"/>
      <c r="AK109" s="22"/>
      <c r="AL109" s="22"/>
      <c r="AM109" s="22"/>
      <c r="AN109" s="22"/>
      <c r="AO109" s="22"/>
      <c r="AP109" s="22"/>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C109" s="72" t="s">
        <v>75</v>
      </c>
    </row>
    <row r="110" spans="1:107" s="1" customFormat="1" ht="20.100000000000001" customHeight="1">
      <c r="A110" s="768" t="s">
        <v>20</v>
      </c>
      <c r="B110" s="747"/>
      <c r="C110" s="747"/>
      <c r="D110" s="769" t="s">
        <v>21</v>
      </c>
      <c r="E110" s="770"/>
      <c r="F110" s="770"/>
      <c r="G110" s="770"/>
      <c r="H110" s="770"/>
      <c r="I110" s="771"/>
      <c r="J110" s="769" t="s">
        <v>22</v>
      </c>
      <c r="K110" s="770"/>
      <c r="L110" s="770"/>
      <c r="M110" s="770"/>
      <c r="N110" s="770"/>
      <c r="O110" s="770"/>
      <c r="P110" s="770"/>
      <c r="Q110" s="770"/>
      <c r="R110" s="770"/>
      <c r="S110" s="770"/>
      <c r="T110" s="770"/>
      <c r="U110" s="770"/>
      <c r="V110" s="770"/>
      <c r="W110" s="770"/>
      <c r="X110" s="770"/>
      <c r="Y110" s="770"/>
      <c r="Z110" s="770"/>
      <c r="AA110" s="770"/>
      <c r="AB110" s="770"/>
      <c r="AC110" s="770"/>
      <c r="AD110" s="770"/>
      <c r="AE110" s="770"/>
      <c r="AF110" s="770"/>
      <c r="AG110" s="770"/>
      <c r="AH110" s="770"/>
      <c r="AI110" s="770"/>
      <c r="AJ110" s="770"/>
      <c r="AK110" s="770"/>
      <c r="AL110" s="770"/>
      <c r="AM110" s="770"/>
      <c r="AN110" s="771"/>
      <c r="AO110" s="769" t="s">
        <v>23</v>
      </c>
      <c r="AP110" s="770"/>
      <c r="AQ110" s="770"/>
      <c r="AR110" s="770"/>
      <c r="AS110" s="770"/>
      <c r="AT110" s="770"/>
      <c r="AU110" s="770"/>
      <c r="AV110" s="771"/>
      <c r="AW110" s="772" t="s">
        <v>24</v>
      </c>
      <c r="AX110" s="773"/>
      <c r="AY110" s="773"/>
      <c r="AZ110" s="773"/>
      <c r="BA110" s="773"/>
      <c r="BB110" s="773"/>
      <c r="BC110" s="769" t="s">
        <v>25</v>
      </c>
      <c r="BD110" s="770"/>
      <c r="BE110" s="770"/>
      <c r="BF110" s="770"/>
      <c r="BG110" s="770"/>
      <c r="BH110" s="770"/>
      <c r="BI110" s="770"/>
      <c r="BJ110" s="770"/>
      <c r="BK110" s="771"/>
      <c r="BL110" s="746" t="s">
        <v>26</v>
      </c>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8"/>
      <c r="CH110" s="749" t="s">
        <v>27</v>
      </c>
      <c r="CI110" s="750"/>
      <c r="CJ110" s="750"/>
      <c r="CK110" s="750"/>
      <c r="CL110" s="750"/>
      <c r="CM110" s="750"/>
      <c r="CN110" s="750"/>
      <c r="CO110" s="750"/>
      <c r="CP110" s="750"/>
      <c r="CQ110" s="750"/>
      <c r="CR110" s="750"/>
      <c r="CS110" s="751"/>
      <c r="CT110" s="752" t="s">
        <v>56</v>
      </c>
      <c r="CU110" s="750"/>
      <c r="CV110" s="750"/>
      <c r="CW110" s="750"/>
      <c r="CX110" s="750"/>
      <c r="CY110" s="750"/>
      <c r="CZ110" s="750"/>
      <c r="DA110" s="750"/>
      <c r="DB110" s="750"/>
      <c r="DC110" s="751"/>
    </row>
    <row r="111" spans="1:107" s="1" customFormat="1" ht="18" customHeight="1">
      <c r="A111" s="544">
        <v>1</v>
      </c>
      <c r="B111" s="529"/>
      <c r="C111" s="561"/>
      <c r="D111" s="753">
        <f t="shared" ref="D111:D125" si="29">IF(D64="","",D64)</f>
        <v>6</v>
      </c>
      <c r="E111" s="754"/>
      <c r="F111" s="755"/>
      <c r="G111" s="756">
        <f t="shared" ref="G111:G125" si="30">IF(G64="","",G64)</f>
        <v>30</v>
      </c>
      <c r="H111" s="757"/>
      <c r="I111" s="758"/>
      <c r="J111" s="630" t="str">
        <f t="shared" ref="J111:J125" si="31">IF(J64="","",J64)</f>
        <v>整地工</v>
      </c>
      <c r="K111" s="562"/>
      <c r="L111" s="562"/>
      <c r="M111" s="562" t="str">
        <f t="shared" ref="M111:M125" si="32">IF(M64="","",M64)</f>
        <v/>
      </c>
      <c r="N111" s="562"/>
      <c r="O111" s="562"/>
      <c r="P111" s="562" t="str">
        <f t="shared" ref="P111:P125" si="33">IF(P64="","",P64)</f>
        <v/>
      </c>
      <c r="Q111" s="562"/>
      <c r="R111" s="562"/>
      <c r="S111" s="562" t="str">
        <f t="shared" ref="S111:S125" si="34">IF(S64="","",S64)</f>
        <v/>
      </c>
      <c r="T111" s="562"/>
      <c r="U111" s="562"/>
      <c r="V111" s="562" t="str">
        <f t="shared" ref="V111:V125" si="35">IF(V64="","",V64)</f>
        <v/>
      </c>
      <c r="W111" s="562"/>
      <c r="X111" s="562"/>
      <c r="Y111" s="562" t="str">
        <f t="shared" ref="Y111:Y125" si="36">IF(Y64="","",Y64)</f>
        <v/>
      </c>
      <c r="Z111" s="562"/>
      <c r="AA111" s="562"/>
      <c r="AB111" s="562" t="str">
        <f t="shared" ref="AB111:AB125" si="37">IF(AB64="","",AB64)</f>
        <v/>
      </c>
      <c r="AC111" s="562"/>
      <c r="AD111" s="562"/>
      <c r="AE111" s="562" t="str">
        <f t="shared" ref="AE111:AE125" si="38">IF(AE64="","",AE64)</f>
        <v/>
      </c>
      <c r="AF111" s="562"/>
      <c r="AG111" s="562"/>
      <c r="AH111" s="562" t="str">
        <f t="shared" ref="AH111:AH125" si="39">IF(AH64="","",AH64)</f>
        <v/>
      </c>
      <c r="AI111" s="562"/>
      <c r="AJ111" s="562"/>
      <c r="AK111" s="562" t="str">
        <f t="shared" ref="AK111:AK125" si="40">IF(AK64="","",AK64)</f>
        <v/>
      </c>
      <c r="AL111" s="562"/>
      <c r="AM111" s="562"/>
      <c r="AN111" s="631" t="str">
        <f t="shared" ref="AN111:AO125" si="41">IF(AN64="","",AN64)</f>
        <v/>
      </c>
      <c r="AO111" s="765">
        <f t="shared" si="41"/>
        <v>1</v>
      </c>
      <c r="AP111" s="766"/>
      <c r="AQ111" s="766"/>
      <c r="AR111" s="766"/>
      <c r="AS111" s="766"/>
      <c r="AT111" s="766"/>
      <c r="AU111" s="766"/>
      <c r="AV111" s="767"/>
      <c r="AW111" s="759" t="str">
        <f t="shared" ref="AW111:AW125" si="42">IF(AW64="","",AW64)</f>
        <v>式</v>
      </c>
      <c r="AX111" s="760"/>
      <c r="AY111" s="760"/>
      <c r="AZ111" s="760" t="str">
        <f t="shared" ref="AZ111:AZ125" si="43">IF(AZ64="","",AZ64)</f>
        <v/>
      </c>
      <c r="BA111" s="760"/>
      <c r="BB111" s="761"/>
      <c r="BC111" s="762">
        <f t="shared" ref="BC111:BC125" si="44">IF(BC64="","",BC64)</f>
        <v>1000000</v>
      </c>
      <c r="BD111" s="763"/>
      <c r="BE111" s="763"/>
      <c r="BF111" s="763" t="str">
        <f t="shared" ref="BF111:BF125" si="45">IF(BF64="","",BF64)</f>
        <v/>
      </c>
      <c r="BG111" s="763"/>
      <c r="BH111" s="763"/>
      <c r="BI111" s="763" t="str">
        <f t="shared" ref="BI111:BI125" si="46">IF(BI64="","",BI64)</f>
        <v/>
      </c>
      <c r="BJ111" s="763"/>
      <c r="BK111" s="764"/>
      <c r="BL111" s="736">
        <f t="shared" ref="BL111:BL129" si="47">IF(BL64="","",BL64)</f>
        <v>1000000</v>
      </c>
      <c r="BM111" s="737"/>
      <c r="BN111" s="737"/>
      <c r="BO111" s="737" t="str">
        <f t="shared" ref="BO111:BO129" si="48">IF(BO64="","",BO64)</f>
        <v/>
      </c>
      <c r="BP111" s="737"/>
      <c r="BQ111" s="737"/>
      <c r="BR111" s="737" t="str">
        <f t="shared" ref="BR111:BR129" si="49">IF(BR64="","",BR64)</f>
        <v/>
      </c>
      <c r="BS111" s="737"/>
      <c r="BT111" s="737"/>
      <c r="BU111" s="737" t="str">
        <f t="shared" ref="BU111:BU129" si="50">IF(BU64="","",BU64)</f>
        <v/>
      </c>
      <c r="BV111" s="737"/>
      <c r="BW111" s="737"/>
      <c r="BX111" s="737" t="str">
        <f t="shared" ref="BX111:BX129" si="51">IF(BX64="","",BX64)</f>
        <v/>
      </c>
      <c r="BY111" s="737"/>
      <c r="BZ111" s="737"/>
      <c r="CA111" s="737" t="str">
        <f t="shared" ref="CA111:CA129" si="52">IF(CA64="","",CA64)</f>
        <v/>
      </c>
      <c r="CB111" s="737"/>
      <c r="CC111" s="737"/>
      <c r="CD111" s="737" t="str">
        <f t="shared" ref="CD111:CD129" si="53">IF(CD64="","",CD64)</f>
        <v/>
      </c>
      <c r="CE111" s="737"/>
      <c r="CF111" s="737"/>
      <c r="CG111" s="23"/>
      <c r="CH111" s="572" t="s">
        <v>28</v>
      </c>
      <c r="CI111" s="573"/>
      <c r="CJ111" s="738"/>
      <c r="CK111" s="739" t="s">
        <v>29</v>
      </c>
      <c r="CL111" s="573"/>
      <c r="CM111" s="738"/>
      <c r="CN111" s="739" t="s">
        <v>30</v>
      </c>
      <c r="CO111" s="740"/>
      <c r="CP111" s="741"/>
      <c r="CQ111" s="742" t="s">
        <v>31</v>
      </c>
      <c r="CR111" s="740"/>
      <c r="CS111" s="741"/>
      <c r="CT111" s="743" t="str">
        <f t="shared" ref="CT111:CT125" si="54">IF(CT64="","",CT64)</f>
        <v/>
      </c>
      <c r="CU111" s="744"/>
      <c r="CV111" s="744"/>
      <c r="CW111" s="744"/>
      <c r="CX111" s="744"/>
      <c r="CY111" s="744"/>
      <c r="CZ111" s="744"/>
      <c r="DA111" s="744"/>
      <c r="DB111" s="744"/>
      <c r="DC111" s="745"/>
    </row>
    <row r="112" spans="1:107" s="1" customFormat="1" ht="18" customHeight="1">
      <c r="A112" s="521">
        <v>2</v>
      </c>
      <c r="B112" s="519"/>
      <c r="C112" s="625"/>
      <c r="D112" s="562" t="str">
        <f t="shared" si="29"/>
        <v/>
      </c>
      <c r="E112" s="562"/>
      <c r="F112" s="562"/>
      <c r="G112" s="638" t="str">
        <f t="shared" si="30"/>
        <v/>
      </c>
      <c r="H112" s="639"/>
      <c r="I112" s="640"/>
      <c r="J112" s="630" t="str">
        <f t="shared" si="31"/>
        <v/>
      </c>
      <c r="K112" s="562"/>
      <c r="L112" s="562"/>
      <c r="M112" s="562" t="str">
        <f t="shared" si="32"/>
        <v/>
      </c>
      <c r="N112" s="562"/>
      <c r="O112" s="562"/>
      <c r="P112" s="562" t="str">
        <f t="shared" si="33"/>
        <v/>
      </c>
      <c r="Q112" s="562"/>
      <c r="R112" s="562"/>
      <c r="S112" s="562" t="str">
        <f t="shared" si="34"/>
        <v/>
      </c>
      <c r="T112" s="562"/>
      <c r="U112" s="562"/>
      <c r="V112" s="562" t="str">
        <f t="shared" si="35"/>
        <v/>
      </c>
      <c r="W112" s="562"/>
      <c r="X112" s="562"/>
      <c r="Y112" s="562" t="str">
        <f t="shared" si="36"/>
        <v/>
      </c>
      <c r="Z112" s="562"/>
      <c r="AA112" s="562"/>
      <c r="AB112" s="562" t="str">
        <f t="shared" si="37"/>
        <v/>
      </c>
      <c r="AC112" s="562"/>
      <c r="AD112" s="562"/>
      <c r="AE112" s="562" t="str">
        <f t="shared" si="38"/>
        <v/>
      </c>
      <c r="AF112" s="562"/>
      <c r="AG112" s="562"/>
      <c r="AH112" s="562" t="str">
        <f t="shared" si="39"/>
        <v/>
      </c>
      <c r="AI112" s="562"/>
      <c r="AJ112" s="562"/>
      <c r="AK112" s="562" t="str">
        <f t="shared" si="40"/>
        <v/>
      </c>
      <c r="AL112" s="562"/>
      <c r="AM112" s="562"/>
      <c r="AN112" s="631" t="str">
        <f t="shared" si="41"/>
        <v/>
      </c>
      <c r="AO112" s="632" t="str">
        <f t="shared" si="41"/>
        <v/>
      </c>
      <c r="AP112" s="633"/>
      <c r="AQ112" s="633" t="str">
        <f t="shared" ref="AQ112:AQ125" si="55">IF(AQ65="","",AQ65)</f>
        <v/>
      </c>
      <c r="AR112" s="633"/>
      <c r="AS112" s="633"/>
      <c r="AT112" s="633" t="str">
        <f t="shared" ref="AT112:AT125" si="56">IF(AT65="","",AT65)</f>
        <v/>
      </c>
      <c r="AU112" s="633"/>
      <c r="AV112" s="634"/>
      <c r="AW112" s="635" t="str">
        <f t="shared" si="42"/>
        <v/>
      </c>
      <c r="AX112" s="636"/>
      <c r="AY112" s="636"/>
      <c r="AZ112" s="636" t="str">
        <f t="shared" si="43"/>
        <v/>
      </c>
      <c r="BA112" s="636"/>
      <c r="BB112" s="637"/>
      <c r="BC112" s="545" t="str">
        <f t="shared" si="44"/>
        <v/>
      </c>
      <c r="BD112" s="546"/>
      <c r="BE112" s="546"/>
      <c r="BF112" s="546" t="str">
        <f t="shared" si="45"/>
        <v/>
      </c>
      <c r="BG112" s="546"/>
      <c r="BH112" s="546"/>
      <c r="BI112" s="546" t="str">
        <f t="shared" si="46"/>
        <v/>
      </c>
      <c r="BJ112" s="546"/>
      <c r="BK112" s="547"/>
      <c r="BL112" s="548" t="str">
        <f t="shared" si="47"/>
        <v/>
      </c>
      <c r="BM112" s="549"/>
      <c r="BN112" s="549"/>
      <c r="BO112" s="549" t="str">
        <f t="shared" si="48"/>
        <v/>
      </c>
      <c r="BP112" s="549"/>
      <c r="BQ112" s="549"/>
      <c r="BR112" s="549" t="str">
        <f t="shared" si="49"/>
        <v/>
      </c>
      <c r="BS112" s="549"/>
      <c r="BT112" s="549"/>
      <c r="BU112" s="549" t="str">
        <f t="shared" si="50"/>
        <v/>
      </c>
      <c r="BV112" s="549"/>
      <c r="BW112" s="549"/>
      <c r="BX112" s="549" t="str">
        <f t="shared" si="51"/>
        <v/>
      </c>
      <c r="BY112" s="549"/>
      <c r="BZ112" s="549"/>
      <c r="CA112" s="549" t="str">
        <f t="shared" si="52"/>
        <v/>
      </c>
      <c r="CB112" s="549"/>
      <c r="CC112" s="549"/>
      <c r="CD112" s="549" t="str">
        <f t="shared" si="53"/>
        <v/>
      </c>
      <c r="CE112" s="549"/>
      <c r="CF112" s="549"/>
      <c r="CG112" s="24"/>
      <c r="CH112" s="521" t="s">
        <v>28</v>
      </c>
      <c r="CI112" s="519"/>
      <c r="CJ112" s="520"/>
      <c r="CK112" s="513" t="s">
        <v>29</v>
      </c>
      <c r="CL112" s="519"/>
      <c r="CM112" s="520"/>
      <c r="CN112" s="513" t="s">
        <v>30</v>
      </c>
      <c r="CO112" s="514"/>
      <c r="CP112" s="515"/>
      <c r="CQ112" s="516" t="s">
        <v>31</v>
      </c>
      <c r="CR112" s="514"/>
      <c r="CS112" s="515"/>
      <c r="CT112" s="534" t="str">
        <f t="shared" si="54"/>
        <v/>
      </c>
      <c r="CU112" s="535"/>
      <c r="CV112" s="535"/>
      <c r="CW112" s="535"/>
      <c r="CX112" s="535"/>
      <c r="CY112" s="535"/>
      <c r="CZ112" s="535"/>
      <c r="DA112" s="535"/>
      <c r="DB112" s="535"/>
      <c r="DC112" s="536"/>
    </row>
    <row r="113" spans="1:107" s="1" customFormat="1" ht="18" customHeight="1">
      <c r="A113" s="544">
        <v>3</v>
      </c>
      <c r="B113" s="529"/>
      <c r="C113" s="561"/>
      <c r="D113" s="626" t="str">
        <f t="shared" si="29"/>
        <v/>
      </c>
      <c r="E113" s="626"/>
      <c r="F113" s="626"/>
      <c r="G113" s="627" t="str">
        <f t="shared" si="30"/>
        <v/>
      </c>
      <c r="H113" s="628"/>
      <c r="I113" s="629"/>
      <c r="J113" s="630" t="str">
        <f t="shared" si="31"/>
        <v/>
      </c>
      <c r="K113" s="562"/>
      <c r="L113" s="562"/>
      <c r="M113" s="562" t="str">
        <f t="shared" si="32"/>
        <v/>
      </c>
      <c r="N113" s="562"/>
      <c r="O113" s="562"/>
      <c r="P113" s="562" t="str">
        <f t="shared" si="33"/>
        <v/>
      </c>
      <c r="Q113" s="562"/>
      <c r="R113" s="562"/>
      <c r="S113" s="562" t="str">
        <f t="shared" si="34"/>
        <v/>
      </c>
      <c r="T113" s="562"/>
      <c r="U113" s="562"/>
      <c r="V113" s="562" t="str">
        <f t="shared" si="35"/>
        <v/>
      </c>
      <c r="W113" s="562"/>
      <c r="X113" s="562"/>
      <c r="Y113" s="562" t="str">
        <f t="shared" si="36"/>
        <v/>
      </c>
      <c r="Z113" s="562"/>
      <c r="AA113" s="562"/>
      <c r="AB113" s="562" t="str">
        <f t="shared" si="37"/>
        <v/>
      </c>
      <c r="AC113" s="562"/>
      <c r="AD113" s="562"/>
      <c r="AE113" s="562" t="str">
        <f t="shared" si="38"/>
        <v/>
      </c>
      <c r="AF113" s="562"/>
      <c r="AG113" s="562"/>
      <c r="AH113" s="562" t="str">
        <f t="shared" si="39"/>
        <v/>
      </c>
      <c r="AI113" s="562"/>
      <c r="AJ113" s="562"/>
      <c r="AK113" s="562" t="str">
        <f t="shared" si="40"/>
        <v/>
      </c>
      <c r="AL113" s="562"/>
      <c r="AM113" s="562"/>
      <c r="AN113" s="631" t="str">
        <f t="shared" si="41"/>
        <v/>
      </c>
      <c r="AO113" s="632" t="str">
        <f t="shared" si="41"/>
        <v/>
      </c>
      <c r="AP113" s="633"/>
      <c r="AQ113" s="633" t="str">
        <f t="shared" si="55"/>
        <v/>
      </c>
      <c r="AR113" s="633"/>
      <c r="AS113" s="633"/>
      <c r="AT113" s="633" t="str">
        <f t="shared" si="56"/>
        <v/>
      </c>
      <c r="AU113" s="633"/>
      <c r="AV113" s="634"/>
      <c r="AW113" s="635" t="str">
        <f t="shared" si="42"/>
        <v/>
      </c>
      <c r="AX113" s="636"/>
      <c r="AY113" s="636"/>
      <c r="AZ113" s="636" t="str">
        <f t="shared" si="43"/>
        <v/>
      </c>
      <c r="BA113" s="636"/>
      <c r="BB113" s="637"/>
      <c r="BC113" s="545" t="str">
        <f t="shared" si="44"/>
        <v/>
      </c>
      <c r="BD113" s="546"/>
      <c r="BE113" s="546"/>
      <c r="BF113" s="546" t="str">
        <f t="shared" si="45"/>
        <v/>
      </c>
      <c r="BG113" s="546"/>
      <c r="BH113" s="546"/>
      <c r="BI113" s="546" t="str">
        <f t="shared" si="46"/>
        <v/>
      </c>
      <c r="BJ113" s="546"/>
      <c r="BK113" s="547"/>
      <c r="BL113" s="548" t="str">
        <f t="shared" si="47"/>
        <v/>
      </c>
      <c r="BM113" s="549"/>
      <c r="BN113" s="549"/>
      <c r="BO113" s="549" t="str">
        <f t="shared" si="48"/>
        <v/>
      </c>
      <c r="BP113" s="549"/>
      <c r="BQ113" s="549"/>
      <c r="BR113" s="549" t="str">
        <f t="shared" si="49"/>
        <v/>
      </c>
      <c r="BS113" s="549"/>
      <c r="BT113" s="549"/>
      <c r="BU113" s="549" t="str">
        <f t="shared" si="50"/>
        <v/>
      </c>
      <c r="BV113" s="549"/>
      <c r="BW113" s="549"/>
      <c r="BX113" s="549" t="str">
        <f t="shared" si="51"/>
        <v/>
      </c>
      <c r="BY113" s="549"/>
      <c r="BZ113" s="549"/>
      <c r="CA113" s="549" t="str">
        <f t="shared" si="52"/>
        <v/>
      </c>
      <c r="CB113" s="549"/>
      <c r="CC113" s="549"/>
      <c r="CD113" s="549" t="str">
        <f t="shared" si="53"/>
        <v/>
      </c>
      <c r="CE113" s="549"/>
      <c r="CF113" s="549"/>
      <c r="CG113" s="24"/>
      <c r="CH113" s="544" t="s">
        <v>28</v>
      </c>
      <c r="CI113" s="529"/>
      <c r="CJ113" s="530"/>
      <c r="CK113" s="528" t="s">
        <v>29</v>
      </c>
      <c r="CL113" s="529"/>
      <c r="CM113" s="530"/>
      <c r="CN113" s="528" t="s">
        <v>30</v>
      </c>
      <c r="CO113" s="531"/>
      <c r="CP113" s="532"/>
      <c r="CQ113" s="533" t="s">
        <v>31</v>
      </c>
      <c r="CR113" s="531"/>
      <c r="CS113" s="532"/>
      <c r="CT113" s="534" t="str">
        <f t="shared" si="54"/>
        <v/>
      </c>
      <c r="CU113" s="535"/>
      <c r="CV113" s="535"/>
      <c r="CW113" s="535"/>
      <c r="CX113" s="535"/>
      <c r="CY113" s="535"/>
      <c r="CZ113" s="535"/>
      <c r="DA113" s="535"/>
      <c r="DB113" s="535"/>
      <c r="DC113" s="536"/>
    </row>
    <row r="114" spans="1:107" s="1" customFormat="1" ht="18" customHeight="1">
      <c r="A114" s="521">
        <v>4</v>
      </c>
      <c r="B114" s="519"/>
      <c r="C114" s="625"/>
      <c r="D114" s="562" t="str">
        <f t="shared" si="29"/>
        <v/>
      </c>
      <c r="E114" s="562"/>
      <c r="F114" s="562"/>
      <c r="G114" s="638" t="str">
        <f t="shared" si="30"/>
        <v/>
      </c>
      <c r="H114" s="639"/>
      <c r="I114" s="640"/>
      <c r="J114" s="630" t="str">
        <f t="shared" si="31"/>
        <v/>
      </c>
      <c r="K114" s="562"/>
      <c r="L114" s="562"/>
      <c r="M114" s="562" t="str">
        <f t="shared" si="32"/>
        <v/>
      </c>
      <c r="N114" s="562"/>
      <c r="O114" s="562"/>
      <c r="P114" s="562" t="str">
        <f t="shared" si="33"/>
        <v/>
      </c>
      <c r="Q114" s="562"/>
      <c r="R114" s="562"/>
      <c r="S114" s="562" t="str">
        <f t="shared" si="34"/>
        <v/>
      </c>
      <c r="T114" s="562"/>
      <c r="U114" s="562"/>
      <c r="V114" s="562" t="str">
        <f t="shared" si="35"/>
        <v/>
      </c>
      <c r="W114" s="562"/>
      <c r="X114" s="562"/>
      <c r="Y114" s="562" t="str">
        <f t="shared" si="36"/>
        <v/>
      </c>
      <c r="Z114" s="562"/>
      <c r="AA114" s="562"/>
      <c r="AB114" s="562" t="str">
        <f t="shared" si="37"/>
        <v/>
      </c>
      <c r="AC114" s="562"/>
      <c r="AD114" s="562"/>
      <c r="AE114" s="562" t="str">
        <f t="shared" si="38"/>
        <v/>
      </c>
      <c r="AF114" s="562"/>
      <c r="AG114" s="562"/>
      <c r="AH114" s="562" t="str">
        <f t="shared" si="39"/>
        <v/>
      </c>
      <c r="AI114" s="562"/>
      <c r="AJ114" s="562"/>
      <c r="AK114" s="562" t="str">
        <f t="shared" si="40"/>
        <v/>
      </c>
      <c r="AL114" s="562"/>
      <c r="AM114" s="562"/>
      <c r="AN114" s="631" t="str">
        <f t="shared" si="41"/>
        <v/>
      </c>
      <c r="AO114" s="632" t="str">
        <f t="shared" si="41"/>
        <v/>
      </c>
      <c r="AP114" s="633"/>
      <c r="AQ114" s="633" t="str">
        <f t="shared" si="55"/>
        <v/>
      </c>
      <c r="AR114" s="633"/>
      <c r="AS114" s="633"/>
      <c r="AT114" s="633" t="str">
        <f t="shared" si="56"/>
        <v/>
      </c>
      <c r="AU114" s="633"/>
      <c r="AV114" s="634"/>
      <c r="AW114" s="635" t="str">
        <f t="shared" si="42"/>
        <v/>
      </c>
      <c r="AX114" s="636"/>
      <c r="AY114" s="636"/>
      <c r="AZ114" s="636" t="str">
        <f t="shared" si="43"/>
        <v/>
      </c>
      <c r="BA114" s="636"/>
      <c r="BB114" s="637"/>
      <c r="BC114" s="545" t="str">
        <f t="shared" si="44"/>
        <v/>
      </c>
      <c r="BD114" s="546"/>
      <c r="BE114" s="546"/>
      <c r="BF114" s="546" t="str">
        <f t="shared" si="45"/>
        <v/>
      </c>
      <c r="BG114" s="546"/>
      <c r="BH114" s="546"/>
      <c r="BI114" s="546" t="str">
        <f t="shared" si="46"/>
        <v/>
      </c>
      <c r="BJ114" s="546"/>
      <c r="BK114" s="547"/>
      <c r="BL114" s="548" t="str">
        <f t="shared" si="47"/>
        <v/>
      </c>
      <c r="BM114" s="549"/>
      <c r="BN114" s="549"/>
      <c r="BO114" s="549" t="str">
        <f t="shared" si="48"/>
        <v/>
      </c>
      <c r="BP114" s="549"/>
      <c r="BQ114" s="549"/>
      <c r="BR114" s="549" t="str">
        <f t="shared" si="49"/>
        <v/>
      </c>
      <c r="BS114" s="549"/>
      <c r="BT114" s="549"/>
      <c r="BU114" s="549" t="str">
        <f t="shared" si="50"/>
        <v/>
      </c>
      <c r="BV114" s="549"/>
      <c r="BW114" s="549"/>
      <c r="BX114" s="549" t="str">
        <f t="shared" si="51"/>
        <v/>
      </c>
      <c r="BY114" s="549"/>
      <c r="BZ114" s="549"/>
      <c r="CA114" s="549" t="str">
        <f t="shared" si="52"/>
        <v/>
      </c>
      <c r="CB114" s="549"/>
      <c r="CC114" s="549"/>
      <c r="CD114" s="549" t="str">
        <f t="shared" si="53"/>
        <v/>
      </c>
      <c r="CE114" s="549"/>
      <c r="CF114" s="549"/>
      <c r="CG114" s="24"/>
      <c r="CH114" s="521" t="s">
        <v>28</v>
      </c>
      <c r="CI114" s="519"/>
      <c r="CJ114" s="520"/>
      <c r="CK114" s="513" t="s">
        <v>29</v>
      </c>
      <c r="CL114" s="519"/>
      <c r="CM114" s="520"/>
      <c r="CN114" s="513" t="s">
        <v>30</v>
      </c>
      <c r="CO114" s="514"/>
      <c r="CP114" s="515"/>
      <c r="CQ114" s="516" t="s">
        <v>31</v>
      </c>
      <c r="CR114" s="514"/>
      <c r="CS114" s="515"/>
      <c r="CT114" s="534" t="str">
        <f t="shared" si="54"/>
        <v/>
      </c>
      <c r="CU114" s="535"/>
      <c r="CV114" s="535"/>
      <c r="CW114" s="535"/>
      <c r="CX114" s="535"/>
      <c r="CY114" s="535"/>
      <c r="CZ114" s="535"/>
      <c r="DA114" s="535"/>
      <c r="DB114" s="535"/>
      <c r="DC114" s="536"/>
    </row>
    <row r="115" spans="1:107" s="1" customFormat="1" ht="18" customHeight="1">
      <c r="A115" s="544">
        <v>5</v>
      </c>
      <c r="B115" s="529"/>
      <c r="C115" s="561"/>
      <c r="D115" s="626" t="str">
        <f t="shared" si="29"/>
        <v/>
      </c>
      <c r="E115" s="626"/>
      <c r="F115" s="626"/>
      <c r="G115" s="627" t="str">
        <f t="shared" si="30"/>
        <v/>
      </c>
      <c r="H115" s="628"/>
      <c r="I115" s="629"/>
      <c r="J115" s="630" t="str">
        <f t="shared" si="31"/>
        <v/>
      </c>
      <c r="K115" s="562"/>
      <c r="L115" s="562"/>
      <c r="M115" s="562" t="str">
        <f t="shared" si="32"/>
        <v/>
      </c>
      <c r="N115" s="562"/>
      <c r="O115" s="562"/>
      <c r="P115" s="562" t="str">
        <f t="shared" si="33"/>
        <v/>
      </c>
      <c r="Q115" s="562"/>
      <c r="R115" s="562"/>
      <c r="S115" s="562" t="str">
        <f t="shared" si="34"/>
        <v/>
      </c>
      <c r="T115" s="562"/>
      <c r="U115" s="562"/>
      <c r="V115" s="562" t="str">
        <f t="shared" si="35"/>
        <v/>
      </c>
      <c r="W115" s="562"/>
      <c r="X115" s="562"/>
      <c r="Y115" s="562" t="str">
        <f t="shared" si="36"/>
        <v/>
      </c>
      <c r="Z115" s="562"/>
      <c r="AA115" s="562"/>
      <c r="AB115" s="562" t="str">
        <f t="shared" si="37"/>
        <v/>
      </c>
      <c r="AC115" s="562"/>
      <c r="AD115" s="562"/>
      <c r="AE115" s="562" t="str">
        <f t="shared" si="38"/>
        <v/>
      </c>
      <c r="AF115" s="562"/>
      <c r="AG115" s="562"/>
      <c r="AH115" s="562" t="str">
        <f t="shared" si="39"/>
        <v/>
      </c>
      <c r="AI115" s="562"/>
      <c r="AJ115" s="562"/>
      <c r="AK115" s="562" t="str">
        <f t="shared" si="40"/>
        <v/>
      </c>
      <c r="AL115" s="562"/>
      <c r="AM115" s="562"/>
      <c r="AN115" s="631" t="str">
        <f t="shared" si="41"/>
        <v/>
      </c>
      <c r="AO115" s="632" t="str">
        <f t="shared" si="41"/>
        <v/>
      </c>
      <c r="AP115" s="633"/>
      <c r="AQ115" s="633" t="str">
        <f t="shared" si="55"/>
        <v/>
      </c>
      <c r="AR115" s="633"/>
      <c r="AS115" s="633"/>
      <c r="AT115" s="633" t="str">
        <f t="shared" si="56"/>
        <v/>
      </c>
      <c r="AU115" s="633"/>
      <c r="AV115" s="634"/>
      <c r="AW115" s="635" t="str">
        <f t="shared" si="42"/>
        <v/>
      </c>
      <c r="AX115" s="636"/>
      <c r="AY115" s="636"/>
      <c r="AZ115" s="636" t="str">
        <f t="shared" si="43"/>
        <v/>
      </c>
      <c r="BA115" s="636"/>
      <c r="BB115" s="637"/>
      <c r="BC115" s="545" t="str">
        <f t="shared" si="44"/>
        <v/>
      </c>
      <c r="BD115" s="546"/>
      <c r="BE115" s="546"/>
      <c r="BF115" s="546" t="str">
        <f t="shared" si="45"/>
        <v/>
      </c>
      <c r="BG115" s="546"/>
      <c r="BH115" s="546"/>
      <c r="BI115" s="546" t="str">
        <f t="shared" si="46"/>
        <v/>
      </c>
      <c r="BJ115" s="546"/>
      <c r="BK115" s="547"/>
      <c r="BL115" s="548" t="str">
        <f t="shared" si="47"/>
        <v/>
      </c>
      <c r="BM115" s="549"/>
      <c r="BN115" s="549"/>
      <c r="BO115" s="549" t="str">
        <f t="shared" si="48"/>
        <v/>
      </c>
      <c r="BP115" s="549"/>
      <c r="BQ115" s="549"/>
      <c r="BR115" s="549" t="str">
        <f t="shared" si="49"/>
        <v/>
      </c>
      <c r="BS115" s="549"/>
      <c r="BT115" s="549"/>
      <c r="BU115" s="549" t="str">
        <f t="shared" si="50"/>
        <v/>
      </c>
      <c r="BV115" s="549"/>
      <c r="BW115" s="549"/>
      <c r="BX115" s="549" t="str">
        <f t="shared" si="51"/>
        <v/>
      </c>
      <c r="BY115" s="549"/>
      <c r="BZ115" s="549"/>
      <c r="CA115" s="549" t="str">
        <f t="shared" si="52"/>
        <v/>
      </c>
      <c r="CB115" s="549"/>
      <c r="CC115" s="549"/>
      <c r="CD115" s="549" t="str">
        <f t="shared" si="53"/>
        <v/>
      </c>
      <c r="CE115" s="549"/>
      <c r="CF115" s="549"/>
      <c r="CG115" s="24"/>
      <c r="CH115" s="544" t="s">
        <v>28</v>
      </c>
      <c r="CI115" s="529"/>
      <c r="CJ115" s="530"/>
      <c r="CK115" s="528" t="s">
        <v>29</v>
      </c>
      <c r="CL115" s="529"/>
      <c r="CM115" s="530"/>
      <c r="CN115" s="528" t="s">
        <v>30</v>
      </c>
      <c r="CO115" s="531"/>
      <c r="CP115" s="532"/>
      <c r="CQ115" s="533" t="s">
        <v>31</v>
      </c>
      <c r="CR115" s="531"/>
      <c r="CS115" s="532"/>
      <c r="CT115" s="534" t="str">
        <f t="shared" si="54"/>
        <v/>
      </c>
      <c r="CU115" s="535"/>
      <c r="CV115" s="535"/>
      <c r="CW115" s="535"/>
      <c r="CX115" s="535"/>
      <c r="CY115" s="535"/>
      <c r="CZ115" s="535"/>
      <c r="DA115" s="535"/>
      <c r="DB115" s="535"/>
      <c r="DC115" s="536"/>
    </row>
    <row r="116" spans="1:107" s="1" customFormat="1" ht="18" customHeight="1">
      <c r="A116" s="521">
        <v>6</v>
      </c>
      <c r="B116" s="519"/>
      <c r="C116" s="625"/>
      <c r="D116" s="562" t="str">
        <f t="shared" si="29"/>
        <v/>
      </c>
      <c r="E116" s="562"/>
      <c r="F116" s="562"/>
      <c r="G116" s="638" t="str">
        <f t="shared" si="30"/>
        <v/>
      </c>
      <c r="H116" s="639"/>
      <c r="I116" s="640"/>
      <c r="J116" s="630" t="str">
        <f t="shared" si="31"/>
        <v/>
      </c>
      <c r="K116" s="562"/>
      <c r="L116" s="562"/>
      <c r="M116" s="562" t="str">
        <f t="shared" si="32"/>
        <v/>
      </c>
      <c r="N116" s="562"/>
      <c r="O116" s="562"/>
      <c r="P116" s="562" t="str">
        <f t="shared" si="33"/>
        <v/>
      </c>
      <c r="Q116" s="562"/>
      <c r="R116" s="562"/>
      <c r="S116" s="562" t="str">
        <f t="shared" si="34"/>
        <v/>
      </c>
      <c r="T116" s="562"/>
      <c r="U116" s="562"/>
      <c r="V116" s="562" t="str">
        <f t="shared" si="35"/>
        <v/>
      </c>
      <c r="W116" s="562"/>
      <c r="X116" s="562"/>
      <c r="Y116" s="562" t="str">
        <f t="shared" si="36"/>
        <v/>
      </c>
      <c r="Z116" s="562"/>
      <c r="AA116" s="562"/>
      <c r="AB116" s="562" t="str">
        <f t="shared" si="37"/>
        <v/>
      </c>
      <c r="AC116" s="562"/>
      <c r="AD116" s="562"/>
      <c r="AE116" s="562" t="str">
        <f t="shared" si="38"/>
        <v/>
      </c>
      <c r="AF116" s="562"/>
      <c r="AG116" s="562"/>
      <c r="AH116" s="562" t="str">
        <f t="shared" si="39"/>
        <v/>
      </c>
      <c r="AI116" s="562"/>
      <c r="AJ116" s="562"/>
      <c r="AK116" s="562" t="str">
        <f t="shared" si="40"/>
        <v/>
      </c>
      <c r="AL116" s="562"/>
      <c r="AM116" s="562"/>
      <c r="AN116" s="631" t="str">
        <f t="shared" si="41"/>
        <v/>
      </c>
      <c r="AO116" s="632" t="str">
        <f t="shared" si="41"/>
        <v/>
      </c>
      <c r="AP116" s="633"/>
      <c r="AQ116" s="633" t="str">
        <f t="shared" si="55"/>
        <v/>
      </c>
      <c r="AR116" s="633"/>
      <c r="AS116" s="633"/>
      <c r="AT116" s="633" t="str">
        <f t="shared" si="56"/>
        <v/>
      </c>
      <c r="AU116" s="633"/>
      <c r="AV116" s="634"/>
      <c r="AW116" s="635" t="str">
        <f t="shared" si="42"/>
        <v/>
      </c>
      <c r="AX116" s="636"/>
      <c r="AY116" s="636"/>
      <c r="AZ116" s="636" t="str">
        <f t="shared" si="43"/>
        <v/>
      </c>
      <c r="BA116" s="636"/>
      <c r="BB116" s="637"/>
      <c r="BC116" s="545" t="str">
        <f t="shared" si="44"/>
        <v/>
      </c>
      <c r="BD116" s="546"/>
      <c r="BE116" s="546"/>
      <c r="BF116" s="546" t="str">
        <f t="shared" si="45"/>
        <v/>
      </c>
      <c r="BG116" s="546"/>
      <c r="BH116" s="546"/>
      <c r="BI116" s="546" t="str">
        <f t="shared" si="46"/>
        <v/>
      </c>
      <c r="BJ116" s="546"/>
      <c r="BK116" s="547"/>
      <c r="BL116" s="548" t="str">
        <f t="shared" si="47"/>
        <v/>
      </c>
      <c r="BM116" s="549"/>
      <c r="BN116" s="549"/>
      <c r="BO116" s="549" t="str">
        <f t="shared" si="48"/>
        <v/>
      </c>
      <c r="BP116" s="549"/>
      <c r="BQ116" s="549"/>
      <c r="BR116" s="549" t="str">
        <f t="shared" si="49"/>
        <v/>
      </c>
      <c r="BS116" s="549"/>
      <c r="BT116" s="549"/>
      <c r="BU116" s="549" t="str">
        <f t="shared" si="50"/>
        <v/>
      </c>
      <c r="BV116" s="549"/>
      <c r="BW116" s="549"/>
      <c r="BX116" s="549" t="str">
        <f t="shared" si="51"/>
        <v/>
      </c>
      <c r="BY116" s="549"/>
      <c r="BZ116" s="549"/>
      <c r="CA116" s="549" t="str">
        <f t="shared" si="52"/>
        <v/>
      </c>
      <c r="CB116" s="549"/>
      <c r="CC116" s="549"/>
      <c r="CD116" s="549" t="str">
        <f t="shared" si="53"/>
        <v/>
      </c>
      <c r="CE116" s="549"/>
      <c r="CF116" s="549"/>
      <c r="CG116" s="24"/>
      <c r="CH116" s="521" t="s">
        <v>28</v>
      </c>
      <c r="CI116" s="519"/>
      <c r="CJ116" s="520"/>
      <c r="CK116" s="513" t="s">
        <v>29</v>
      </c>
      <c r="CL116" s="519"/>
      <c r="CM116" s="520"/>
      <c r="CN116" s="513" t="s">
        <v>30</v>
      </c>
      <c r="CO116" s="514"/>
      <c r="CP116" s="515"/>
      <c r="CQ116" s="516" t="s">
        <v>31</v>
      </c>
      <c r="CR116" s="514"/>
      <c r="CS116" s="515"/>
      <c r="CT116" s="534" t="str">
        <f t="shared" si="54"/>
        <v/>
      </c>
      <c r="CU116" s="535"/>
      <c r="CV116" s="535"/>
      <c r="CW116" s="535"/>
      <c r="CX116" s="535"/>
      <c r="CY116" s="535"/>
      <c r="CZ116" s="535"/>
      <c r="DA116" s="535"/>
      <c r="DB116" s="535"/>
      <c r="DC116" s="536"/>
    </row>
    <row r="117" spans="1:107" s="1" customFormat="1" ht="18" customHeight="1">
      <c r="A117" s="544">
        <v>7</v>
      </c>
      <c r="B117" s="529"/>
      <c r="C117" s="561"/>
      <c r="D117" s="562" t="str">
        <f t="shared" si="29"/>
        <v/>
      </c>
      <c r="E117" s="562"/>
      <c r="F117" s="562"/>
      <c r="G117" s="638" t="str">
        <f t="shared" si="30"/>
        <v/>
      </c>
      <c r="H117" s="639"/>
      <c r="I117" s="640"/>
      <c r="J117" s="630" t="str">
        <f t="shared" si="31"/>
        <v/>
      </c>
      <c r="K117" s="562"/>
      <c r="L117" s="562"/>
      <c r="M117" s="562" t="str">
        <f t="shared" si="32"/>
        <v/>
      </c>
      <c r="N117" s="562"/>
      <c r="O117" s="562"/>
      <c r="P117" s="562" t="str">
        <f t="shared" si="33"/>
        <v/>
      </c>
      <c r="Q117" s="562"/>
      <c r="R117" s="562"/>
      <c r="S117" s="562" t="str">
        <f t="shared" si="34"/>
        <v/>
      </c>
      <c r="T117" s="562"/>
      <c r="U117" s="562"/>
      <c r="V117" s="562" t="str">
        <f t="shared" si="35"/>
        <v/>
      </c>
      <c r="W117" s="562"/>
      <c r="X117" s="562"/>
      <c r="Y117" s="562" t="str">
        <f t="shared" si="36"/>
        <v/>
      </c>
      <c r="Z117" s="562"/>
      <c r="AA117" s="562"/>
      <c r="AB117" s="562" t="str">
        <f t="shared" si="37"/>
        <v/>
      </c>
      <c r="AC117" s="562"/>
      <c r="AD117" s="562"/>
      <c r="AE117" s="562" t="str">
        <f t="shared" si="38"/>
        <v/>
      </c>
      <c r="AF117" s="562"/>
      <c r="AG117" s="562"/>
      <c r="AH117" s="562" t="str">
        <f t="shared" si="39"/>
        <v/>
      </c>
      <c r="AI117" s="562"/>
      <c r="AJ117" s="562"/>
      <c r="AK117" s="562" t="str">
        <f t="shared" si="40"/>
        <v/>
      </c>
      <c r="AL117" s="562"/>
      <c r="AM117" s="562"/>
      <c r="AN117" s="631" t="str">
        <f t="shared" si="41"/>
        <v/>
      </c>
      <c r="AO117" s="632" t="str">
        <f t="shared" si="41"/>
        <v/>
      </c>
      <c r="AP117" s="633"/>
      <c r="AQ117" s="633" t="str">
        <f t="shared" si="55"/>
        <v/>
      </c>
      <c r="AR117" s="633"/>
      <c r="AS117" s="633"/>
      <c r="AT117" s="633" t="str">
        <f t="shared" si="56"/>
        <v/>
      </c>
      <c r="AU117" s="633"/>
      <c r="AV117" s="634"/>
      <c r="AW117" s="635" t="str">
        <f t="shared" si="42"/>
        <v/>
      </c>
      <c r="AX117" s="636"/>
      <c r="AY117" s="636"/>
      <c r="AZ117" s="636" t="str">
        <f t="shared" si="43"/>
        <v/>
      </c>
      <c r="BA117" s="636"/>
      <c r="BB117" s="637"/>
      <c r="BC117" s="545" t="str">
        <f t="shared" si="44"/>
        <v/>
      </c>
      <c r="BD117" s="546"/>
      <c r="BE117" s="546"/>
      <c r="BF117" s="546" t="str">
        <f t="shared" si="45"/>
        <v/>
      </c>
      <c r="BG117" s="546"/>
      <c r="BH117" s="546"/>
      <c r="BI117" s="546" t="str">
        <f t="shared" si="46"/>
        <v/>
      </c>
      <c r="BJ117" s="546"/>
      <c r="BK117" s="547"/>
      <c r="BL117" s="548" t="str">
        <f t="shared" si="47"/>
        <v/>
      </c>
      <c r="BM117" s="549"/>
      <c r="BN117" s="549"/>
      <c r="BO117" s="549" t="str">
        <f t="shared" si="48"/>
        <v/>
      </c>
      <c r="BP117" s="549"/>
      <c r="BQ117" s="549"/>
      <c r="BR117" s="549" t="str">
        <f t="shared" si="49"/>
        <v/>
      </c>
      <c r="BS117" s="549"/>
      <c r="BT117" s="549"/>
      <c r="BU117" s="549" t="str">
        <f t="shared" si="50"/>
        <v/>
      </c>
      <c r="BV117" s="549"/>
      <c r="BW117" s="549"/>
      <c r="BX117" s="549" t="str">
        <f t="shared" si="51"/>
        <v/>
      </c>
      <c r="BY117" s="549"/>
      <c r="BZ117" s="549"/>
      <c r="CA117" s="549" t="str">
        <f t="shared" si="52"/>
        <v/>
      </c>
      <c r="CB117" s="549"/>
      <c r="CC117" s="549"/>
      <c r="CD117" s="549" t="str">
        <f t="shared" si="53"/>
        <v/>
      </c>
      <c r="CE117" s="549"/>
      <c r="CF117" s="549"/>
      <c r="CG117" s="24"/>
      <c r="CH117" s="521" t="s">
        <v>28</v>
      </c>
      <c r="CI117" s="519"/>
      <c r="CJ117" s="520"/>
      <c r="CK117" s="513" t="s">
        <v>29</v>
      </c>
      <c r="CL117" s="519"/>
      <c r="CM117" s="520"/>
      <c r="CN117" s="513" t="s">
        <v>30</v>
      </c>
      <c r="CO117" s="514"/>
      <c r="CP117" s="515"/>
      <c r="CQ117" s="516" t="s">
        <v>31</v>
      </c>
      <c r="CR117" s="514"/>
      <c r="CS117" s="515"/>
      <c r="CT117" s="534" t="str">
        <f t="shared" si="54"/>
        <v/>
      </c>
      <c r="CU117" s="535"/>
      <c r="CV117" s="535"/>
      <c r="CW117" s="535"/>
      <c r="CX117" s="535"/>
      <c r="CY117" s="535"/>
      <c r="CZ117" s="535"/>
      <c r="DA117" s="535"/>
      <c r="DB117" s="535"/>
      <c r="DC117" s="536"/>
    </row>
    <row r="118" spans="1:107" s="1" customFormat="1" ht="18" customHeight="1">
      <c r="A118" s="521">
        <v>8</v>
      </c>
      <c r="B118" s="519"/>
      <c r="C118" s="625"/>
      <c r="D118" s="626" t="str">
        <f t="shared" si="29"/>
        <v/>
      </c>
      <c r="E118" s="626"/>
      <c r="F118" s="626"/>
      <c r="G118" s="627" t="str">
        <f t="shared" si="30"/>
        <v/>
      </c>
      <c r="H118" s="628"/>
      <c r="I118" s="629"/>
      <c r="J118" s="630" t="str">
        <f t="shared" si="31"/>
        <v/>
      </c>
      <c r="K118" s="562"/>
      <c r="L118" s="562"/>
      <c r="M118" s="562" t="str">
        <f t="shared" si="32"/>
        <v/>
      </c>
      <c r="N118" s="562"/>
      <c r="O118" s="562"/>
      <c r="P118" s="562" t="str">
        <f t="shared" si="33"/>
        <v/>
      </c>
      <c r="Q118" s="562"/>
      <c r="R118" s="562"/>
      <c r="S118" s="562" t="str">
        <f t="shared" si="34"/>
        <v/>
      </c>
      <c r="T118" s="562"/>
      <c r="U118" s="562"/>
      <c r="V118" s="562" t="str">
        <f t="shared" si="35"/>
        <v/>
      </c>
      <c r="W118" s="562"/>
      <c r="X118" s="562"/>
      <c r="Y118" s="562" t="str">
        <f t="shared" si="36"/>
        <v/>
      </c>
      <c r="Z118" s="562"/>
      <c r="AA118" s="562"/>
      <c r="AB118" s="562" t="str">
        <f t="shared" si="37"/>
        <v/>
      </c>
      <c r="AC118" s="562"/>
      <c r="AD118" s="562"/>
      <c r="AE118" s="562" t="str">
        <f t="shared" si="38"/>
        <v/>
      </c>
      <c r="AF118" s="562"/>
      <c r="AG118" s="562"/>
      <c r="AH118" s="562" t="str">
        <f t="shared" si="39"/>
        <v/>
      </c>
      <c r="AI118" s="562"/>
      <c r="AJ118" s="562"/>
      <c r="AK118" s="562" t="str">
        <f t="shared" si="40"/>
        <v/>
      </c>
      <c r="AL118" s="562"/>
      <c r="AM118" s="562"/>
      <c r="AN118" s="631" t="str">
        <f t="shared" si="41"/>
        <v/>
      </c>
      <c r="AO118" s="632" t="str">
        <f t="shared" si="41"/>
        <v/>
      </c>
      <c r="AP118" s="633"/>
      <c r="AQ118" s="633" t="str">
        <f t="shared" si="55"/>
        <v/>
      </c>
      <c r="AR118" s="633"/>
      <c r="AS118" s="633"/>
      <c r="AT118" s="633" t="str">
        <f t="shared" si="56"/>
        <v/>
      </c>
      <c r="AU118" s="633"/>
      <c r="AV118" s="634"/>
      <c r="AW118" s="635" t="str">
        <f t="shared" si="42"/>
        <v/>
      </c>
      <c r="AX118" s="636"/>
      <c r="AY118" s="636"/>
      <c r="AZ118" s="636" t="str">
        <f t="shared" si="43"/>
        <v/>
      </c>
      <c r="BA118" s="636"/>
      <c r="BB118" s="637"/>
      <c r="BC118" s="545" t="str">
        <f t="shared" si="44"/>
        <v/>
      </c>
      <c r="BD118" s="546"/>
      <c r="BE118" s="546"/>
      <c r="BF118" s="546" t="str">
        <f t="shared" si="45"/>
        <v/>
      </c>
      <c r="BG118" s="546"/>
      <c r="BH118" s="546"/>
      <c r="BI118" s="546" t="str">
        <f t="shared" si="46"/>
        <v/>
      </c>
      <c r="BJ118" s="546"/>
      <c r="BK118" s="547"/>
      <c r="BL118" s="548" t="str">
        <f t="shared" si="47"/>
        <v/>
      </c>
      <c r="BM118" s="549"/>
      <c r="BN118" s="549"/>
      <c r="BO118" s="549" t="str">
        <f t="shared" si="48"/>
        <v/>
      </c>
      <c r="BP118" s="549"/>
      <c r="BQ118" s="549"/>
      <c r="BR118" s="549" t="str">
        <f t="shared" si="49"/>
        <v/>
      </c>
      <c r="BS118" s="549"/>
      <c r="BT118" s="549"/>
      <c r="BU118" s="549" t="str">
        <f t="shared" si="50"/>
        <v/>
      </c>
      <c r="BV118" s="549"/>
      <c r="BW118" s="549"/>
      <c r="BX118" s="549" t="str">
        <f t="shared" si="51"/>
        <v/>
      </c>
      <c r="BY118" s="549"/>
      <c r="BZ118" s="549"/>
      <c r="CA118" s="549" t="str">
        <f t="shared" si="52"/>
        <v/>
      </c>
      <c r="CB118" s="549"/>
      <c r="CC118" s="549"/>
      <c r="CD118" s="549" t="str">
        <f t="shared" si="53"/>
        <v/>
      </c>
      <c r="CE118" s="549"/>
      <c r="CF118" s="549"/>
      <c r="CG118" s="24"/>
      <c r="CH118" s="544" t="s">
        <v>28</v>
      </c>
      <c r="CI118" s="529"/>
      <c r="CJ118" s="530"/>
      <c r="CK118" s="528" t="s">
        <v>29</v>
      </c>
      <c r="CL118" s="529"/>
      <c r="CM118" s="530"/>
      <c r="CN118" s="528" t="s">
        <v>30</v>
      </c>
      <c r="CO118" s="531"/>
      <c r="CP118" s="532"/>
      <c r="CQ118" s="533" t="s">
        <v>31</v>
      </c>
      <c r="CR118" s="531"/>
      <c r="CS118" s="532"/>
      <c r="CT118" s="534" t="str">
        <f t="shared" si="54"/>
        <v/>
      </c>
      <c r="CU118" s="535"/>
      <c r="CV118" s="535"/>
      <c r="CW118" s="535"/>
      <c r="CX118" s="535"/>
      <c r="CY118" s="535"/>
      <c r="CZ118" s="535"/>
      <c r="DA118" s="535"/>
      <c r="DB118" s="535"/>
      <c r="DC118" s="536"/>
    </row>
    <row r="119" spans="1:107" s="1" customFormat="1" ht="18" customHeight="1">
      <c r="A119" s="544">
        <v>9</v>
      </c>
      <c r="B119" s="529"/>
      <c r="C119" s="561"/>
      <c r="D119" s="562" t="str">
        <f t="shared" si="29"/>
        <v/>
      </c>
      <c r="E119" s="562"/>
      <c r="F119" s="562"/>
      <c r="G119" s="638" t="str">
        <f t="shared" si="30"/>
        <v/>
      </c>
      <c r="H119" s="639"/>
      <c r="I119" s="640"/>
      <c r="J119" s="630" t="str">
        <f t="shared" si="31"/>
        <v/>
      </c>
      <c r="K119" s="562"/>
      <c r="L119" s="562"/>
      <c r="M119" s="562" t="str">
        <f t="shared" si="32"/>
        <v/>
      </c>
      <c r="N119" s="562"/>
      <c r="O119" s="562"/>
      <c r="P119" s="562" t="str">
        <f t="shared" si="33"/>
        <v/>
      </c>
      <c r="Q119" s="562"/>
      <c r="R119" s="562"/>
      <c r="S119" s="562" t="str">
        <f t="shared" si="34"/>
        <v/>
      </c>
      <c r="T119" s="562"/>
      <c r="U119" s="562"/>
      <c r="V119" s="562" t="str">
        <f t="shared" si="35"/>
        <v/>
      </c>
      <c r="W119" s="562"/>
      <c r="X119" s="562"/>
      <c r="Y119" s="562" t="str">
        <f t="shared" si="36"/>
        <v/>
      </c>
      <c r="Z119" s="562"/>
      <c r="AA119" s="562"/>
      <c r="AB119" s="562" t="str">
        <f t="shared" si="37"/>
        <v/>
      </c>
      <c r="AC119" s="562"/>
      <c r="AD119" s="562"/>
      <c r="AE119" s="562" t="str">
        <f t="shared" si="38"/>
        <v/>
      </c>
      <c r="AF119" s="562"/>
      <c r="AG119" s="562"/>
      <c r="AH119" s="562" t="str">
        <f t="shared" si="39"/>
        <v/>
      </c>
      <c r="AI119" s="562"/>
      <c r="AJ119" s="562"/>
      <c r="AK119" s="562" t="str">
        <f t="shared" si="40"/>
        <v/>
      </c>
      <c r="AL119" s="562"/>
      <c r="AM119" s="562"/>
      <c r="AN119" s="631" t="str">
        <f t="shared" si="41"/>
        <v/>
      </c>
      <c r="AO119" s="632" t="str">
        <f t="shared" si="41"/>
        <v/>
      </c>
      <c r="AP119" s="633"/>
      <c r="AQ119" s="633" t="str">
        <f t="shared" si="55"/>
        <v/>
      </c>
      <c r="AR119" s="633"/>
      <c r="AS119" s="633"/>
      <c r="AT119" s="633" t="str">
        <f t="shared" si="56"/>
        <v/>
      </c>
      <c r="AU119" s="633"/>
      <c r="AV119" s="634"/>
      <c r="AW119" s="635" t="str">
        <f t="shared" si="42"/>
        <v/>
      </c>
      <c r="AX119" s="636"/>
      <c r="AY119" s="636"/>
      <c r="AZ119" s="636" t="str">
        <f t="shared" si="43"/>
        <v/>
      </c>
      <c r="BA119" s="636"/>
      <c r="BB119" s="637"/>
      <c r="BC119" s="545" t="str">
        <f t="shared" si="44"/>
        <v/>
      </c>
      <c r="BD119" s="546"/>
      <c r="BE119" s="546"/>
      <c r="BF119" s="546" t="str">
        <f t="shared" si="45"/>
        <v/>
      </c>
      <c r="BG119" s="546"/>
      <c r="BH119" s="546"/>
      <c r="BI119" s="546" t="str">
        <f t="shared" si="46"/>
        <v/>
      </c>
      <c r="BJ119" s="546"/>
      <c r="BK119" s="547"/>
      <c r="BL119" s="548" t="str">
        <f t="shared" si="47"/>
        <v/>
      </c>
      <c r="BM119" s="549"/>
      <c r="BN119" s="549"/>
      <c r="BO119" s="549" t="str">
        <f t="shared" si="48"/>
        <v/>
      </c>
      <c r="BP119" s="549"/>
      <c r="BQ119" s="549"/>
      <c r="BR119" s="549" t="str">
        <f t="shared" si="49"/>
        <v/>
      </c>
      <c r="BS119" s="549"/>
      <c r="BT119" s="549"/>
      <c r="BU119" s="549" t="str">
        <f t="shared" si="50"/>
        <v/>
      </c>
      <c r="BV119" s="549"/>
      <c r="BW119" s="549"/>
      <c r="BX119" s="549" t="str">
        <f t="shared" si="51"/>
        <v/>
      </c>
      <c r="BY119" s="549"/>
      <c r="BZ119" s="549"/>
      <c r="CA119" s="549" t="str">
        <f t="shared" si="52"/>
        <v/>
      </c>
      <c r="CB119" s="549"/>
      <c r="CC119" s="549"/>
      <c r="CD119" s="549" t="str">
        <f t="shared" si="53"/>
        <v/>
      </c>
      <c r="CE119" s="549"/>
      <c r="CF119" s="549"/>
      <c r="CG119" s="24"/>
      <c r="CH119" s="521" t="s">
        <v>28</v>
      </c>
      <c r="CI119" s="519"/>
      <c r="CJ119" s="520"/>
      <c r="CK119" s="513" t="s">
        <v>29</v>
      </c>
      <c r="CL119" s="519"/>
      <c r="CM119" s="520"/>
      <c r="CN119" s="513" t="s">
        <v>30</v>
      </c>
      <c r="CO119" s="514"/>
      <c r="CP119" s="515"/>
      <c r="CQ119" s="516" t="s">
        <v>31</v>
      </c>
      <c r="CR119" s="514"/>
      <c r="CS119" s="515"/>
      <c r="CT119" s="534" t="str">
        <f t="shared" si="54"/>
        <v/>
      </c>
      <c r="CU119" s="535"/>
      <c r="CV119" s="535"/>
      <c r="CW119" s="535"/>
      <c r="CX119" s="535"/>
      <c r="CY119" s="535"/>
      <c r="CZ119" s="535"/>
      <c r="DA119" s="535"/>
      <c r="DB119" s="535"/>
      <c r="DC119" s="536"/>
    </row>
    <row r="120" spans="1:107" s="1" customFormat="1" ht="18" customHeight="1">
      <c r="A120" s="521">
        <v>10</v>
      </c>
      <c r="B120" s="519"/>
      <c r="C120" s="625"/>
      <c r="D120" s="626" t="str">
        <f t="shared" si="29"/>
        <v/>
      </c>
      <c r="E120" s="626"/>
      <c r="F120" s="626"/>
      <c r="G120" s="627" t="str">
        <f t="shared" si="30"/>
        <v/>
      </c>
      <c r="H120" s="628"/>
      <c r="I120" s="629"/>
      <c r="J120" s="630" t="str">
        <f t="shared" si="31"/>
        <v/>
      </c>
      <c r="K120" s="562"/>
      <c r="L120" s="562"/>
      <c r="M120" s="562" t="str">
        <f t="shared" si="32"/>
        <v/>
      </c>
      <c r="N120" s="562"/>
      <c r="O120" s="562"/>
      <c r="P120" s="562" t="str">
        <f t="shared" si="33"/>
        <v/>
      </c>
      <c r="Q120" s="562"/>
      <c r="R120" s="562"/>
      <c r="S120" s="562" t="str">
        <f t="shared" si="34"/>
        <v/>
      </c>
      <c r="T120" s="562"/>
      <c r="U120" s="562"/>
      <c r="V120" s="562" t="str">
        <f t="shared" si="35"/>
        <v/>
      </c>
      <c r="W120" s="562"/>
      <c r="X120" s="562"/>
      <c r="Y120" s="562" t="str">
        <f t="shared" si="36"/>
        <v/>
      </c>
      <c r="Z120" s="562"/>
      <c r="AA120" s="562"/>
      <c r="AB120" s="562" t="str">
        <f t="shared" si="37"/>
        <v/>
      </c>
      <c r="AC120" s="562"/>
      <c r="AD120" s="562"/>
      <c r="AE120" s="562" t="str">
        <f t="shared" si="38"/>
        <v/>
      </c>
      <c r="AF120" s="562"/>
      <c r="AG120" s="562"/>
      <c r="AH120" s="562" t="str">
        <f t="shared" si="39"/>
        <v/>
      </c>
      <c r="AI120" s="562"/>
      <c r="AJ120" s="562"/>
      <c r="AK120" s="562" t="str">
        <f t="shared" si="40"/>
        <v/>
      </c>
      <c r="AL120" s="562"/>
      <c r="AM120" s="562"/>
      <c r="AN120" s="631" t="str">
        <f t="shared" si="41"/>
        <v/>
      </c>
      <c r="AO120" s="632" t="str">
        <f t="shared" si="41"/>
        <v/>
      </c>
      <c r="AP120" s="633"/>
      <c r="AQ120" s="633" t="str">
        <f t="shared" si="55"/>
        <v/>
      </c>
      <c r="AR120" s="633"/>
      <c r="AS120" s="633"/>
      <c r="AT120" s="633" t="str">
        <f t="shared" si="56"/>
        <v/>
      </c>
      <c r="AU120" s="633"/>
      <c r="AV120" s="634"/>
      <c r="AW120" s="635" t="str">
        <f t="shared" si="42"/>
        <v/>
      </c>
      <c r="AX120" s="636"/>
      <c r="AY120" s="636"/>
      <c r="AZ120" s="636" t="str">
        <f t="shared" si="43"/>
        <v/>
      </c>
      <c r="BA120" s="636"/>
      <c r="BB120" s="637"/>
      <c r="BC120" s="545" t="str">
        <f t="shared" si="44"/>
        <v/>
      </c>
      <c r="BD120" s="546"/>
      <c r="BE120" s="546"/>
      <c r="BF120" s="546" t="str">
        <f t="shared" si="45"/>
        <v/>
      </c>
      <c r="BG120" s="546"/>
      <c r="BH120" s="546"/>
      <c r="BI120" s="546" t="str">
        <f t="shared" si="46"/>
        <v/>
      </c>
      <c r="BJ120" s="546"/>
      <c r="BK120" s="547"/>
      <c r="BL120" s="548" t="str">
        <f t="shared" si="47"/>
        <v/>
      </c>
      <c r="BM120" s="549"/>
      <c r="BN120" s="549"/>
      <c r="BO120" s="549" t="str">
        <f t="shared" si="48"/>
        <v/>
      </c>
      <c r="BP120" s="549"/>
      <c r="BQ120" s="549"/>
      <c r="BR120" s="549" t="str">
        <f t="shared" si="49"/>
        <v/>
      </c>
      <c r="BS120" s="549"/>
      <c r="BT120" s="549"/>
      <c r="BU120" s="549" t="str">
        <f t="shared" si="50"/>
        <v/>
      </c>
      <c r="BV120" s="549"/>
      <c r="BW120" s="549"/>
      <c r="BX120" s="549" t="str">
        <f t="shared" si="51"/>
        <v/>
      </c>
      <c r="BY120" s="549"/>
      <c r="BZ120" s="549"/>
      <c r="CA120" s="549" t="str">
        <f t="shared" si="52"/>
        <v/>
      </c>
      <c r="CB120" s="549"/>
      <c r="CC120" s="549"/>
      <c r="CD120" s="549" t="str">
        <f t="shared" si="53"/>
        <v/>
      </c>
      <c r="CE120" s="549"/>
      <c r="CF120" s="549"/>
      <c r="CG120" s="24"/>
      <c r="CH120" s="544" t="s">
        <v>28</v>
      </c>
      <c r="CI120" s="529"/>
      <c r="CJ120" s="530"/>
      <c r="CK120" s="528" t="s">
        <v>29</v>
      </c>
      <c r="CL120" s="529"/>
      <c r="CM120" s="530"/>
      <c r="CN120" s="528" t="s">
        <v>30</v>
      </c>
      <c r="CO120" s="531"/>
      <c r="CP120" s="532"/>
      <c r="CQ120" s="533" t="s">
        <v>31</v>
      </c>
      <c r="CR120" s="531"/>
      <c r="CS120" s="532"/>
      <c r="CT120" s="534" t="str">
        <f t="shared" si="54"/>
        <v/>
      </c>
      <c r="CU120" s="535"/>
      <c r="CV120" s="535"/>
      <c r="CW120" s="535"/>
      <c r="CX120" s="535"/>
      <c r="CY120" s="535"/>
      <c r="CZ120" s="535"/>
      <c r="DA120" s="535"/>
      <c r="DB120" s="535"/>
      <c r="DC120" s="536"/>
    </row>
    <row r="121" spans="1:107" s="1" customFormat="1" ht="18" customHeight="1">
      <c r="A121" s="544">
        <v>11</v>
      </c>
      <c r="B121" s="529"/>
      <c r="C121" s="561"/>
      <c r="D121" s="562" t="str">
        <f t="shared" si="29"/>
        <v/>
      </c>
      <c r="E121" s="562"/>
      <c r="F121" s="562"/>
      <c r="G121" s="638" t="str">
        <f t="shared" si="30"/>
        <v/>
      </c>
      <c r="H121" s="639"/>
      <c r="I121" s="640"/>
      <c r="J121" s="630" t="str">
        <f t="shared" si="31"/>
        <v/>
      </c>
      <c r="K121" s="562"/>
      <c r="L121" s="562"/>
      <c r="M121" s="562" t="str">
        <f t="shared" si="32"/>
        <v/>
      </c>
      <c r="N121" s="562"/>
      <c r="O121" s="562"/>
      <c r="P121" s="562" t="str">
        <f t="shared" si="33"/>
        <v/>
      </c>
      <c r="Q121" s="562"/>
      <c r="R121" s="562"/>
      <c r="S121" s="562" t="str">
        <f t="shared" si="34"/>
        <v/>
      </c>
      <c r="T121" s="562"/>
      <c r="U121" s="562"/>
      <c r="V121" s="562" t="str">
        <f t="shared" si="35"/>
        <v/>
      </c>
      <c r="W121" s="562"/>
      <c r="X121" s="562"/>
      <c r="Y121" s="562" t="str">
        <f t="shared" si="36"/>
        <v/>
      </c>
      <c r="Z121" s="562"/>
      <c r="AA121" s="562"/>
      <c r="AB121" s="562" t="str">
        <f t="shared" si="37"/>
        <v/>
      </c>
      <c r="AC121" s="562"/>
      <c r="AD121" s="562"/>
      <c r="AE121" s="562" t="str">
        <f t="shared" si="38"/>
        <v/>
      </c>
      <c r="AF121" s="562"/>
      <c r="AG121" s="562"/>
      <c r="AH121" s="562" t="str">
        <f t="shared" si="39"/>
        <v/>
      </c>
      <c r="AI121" s="562"/>
      <c r="AJ121" s="562"/>
      <c r="AK121" s="562" t="str">
        <f t="shared" si="40"/>
        <v/>
      </c>
      <c r="AL121" s="562"/>
      <c r="AM121" s="562"/>
      <c r="AN121" s="631" t="str">
        <f t="shared" si="41"/>
        <v/>
      </c>
      <c r="AO121" s="632" t="str">
        <f t="shared" si="41"/>
        <v/>
      </c>
      <c r="AP121" s="633"/>
      <c r="AQ121" s="633" t="str">
        <f t="shared" si="55"/>
        <v/>
      </c>
      <c r="AR121" s="633"/>
      <c r="AS121" s="633"/>
      <c r="AT121" s="633" t="str">
        <f t="shared" si="56"/>
        <v/>
      </c>
      <c r="AU121" s="633"/>
      <c r="AV121" s="634"/>
      <c r="AW121" s="635" t="str">
        <f t="shared" si="42"/>
        <v/>
      </c>
      <c r="AX121" s="636"/>
      <c r="AY121" s="636"/>
      <c r="AZ121" s="636" t="str">
        <f t="shared" si="43"/>
        <v/>
      </c>
      <c r="BA121" s="636"/>
      <c r="BB121" s="637"/>
      <c r="BC121" s="545" t="str">
        <f t="shared" si="44"/>
        <v/>
      </c>
      <c r="BD121" s="546"/>
      <c r="BE121" s="546"/>
      <c r="BF121" s="546" t="str">
        <f t="shared" si="45"/>
        <v/>
      </c>
      <c r="BG121" s="546"/>
      <c r="BH121" s="546"/>
      <c r="BI121" s="546" t="str">
        <f t="shared" si="46"/>
        <v/>
      </c>
      <c r="BJ121" s="546"/>
      <c r="BK121" s="547"/>
      <c r="BL121" s="548" t="str">
        <f t="shared" si="47"/>
        <v/>
      </c>
      <c r="BM121" s="549"/>
      <c r="BN121" s="549"/>
      <c r="BO121" s="549" t="str">
        <f t="shared" si="48"/>
        <v/>
      </c>
      <c r="BP121" s="549"/>
      <c r="BQ121" s="549"/>
      <c r="BR121" s="549" t="str">
        <f t="shared" si="49"/>
        <v/>
      </c>
      <c r="BS121" s="549"/>
      <c r="BT121" s="549"/>
      <c r="BU121" s="549" t="str">
        <f t="shared" si="50"/>
        <v/>
      </c>
      <c r="BV121" s="549"/>
      <c r="BW121" s="549"/>
      <c r="BX121" s="549" t="str">
        <f t="shared" si="51"/>
        <v/>
      </c>
      <c r="BY121" s="549"/>
      <c r="BZ121" s="549"/>
      <c r="CA121" s="549" t="str">
        <f t="shared" si="52"/>
        <v/>
      </c>
      <c r="CB121" s="549"/>
      <c r="CC121" s="549"/>
      <c r="CD121" s="549" t="str">
        <f t="shared" si="53"/>
        <v/>
      </c>
      <c r="CE121" s="549"/>
      <c r="CF121" s="549"/>
      <c r="CG121" s="24"/>
      <c r="CH121" s="521" t="s">
        <v>28</v>
      </c>
      <c r="CI121" s="519"/>
      <c r="CJ121" s="520"/>
      <c r="CK121" s="513" t="s">
        <v>29</v>
      </c>
      <c r="CL121" s="519"/>
      <c r="CM121" s="520"/>
      <c r="CN121" s="513" t="s">
        <v>30</v>
      </c>
      <c r="CO121" s="514"/>
      <c r="CP121" s="515"/>
      <c r="CQ121" s="516" t="s">
        <v>31</v>
      </c>
      <c r="CR121" s="514"/>
      <c r="CS121" s="515"/>
      <c r="CT121" s="534" t="str">
        <f t="shared" si="54"/>
        <v/>
      </c>
      <c r="CU121" s="535"/>
      <c r="CV121" s="535"/>
      <c r="CW121" s="535"/>
      <c r="CX121" s="535"/>
      <c r="CY121" s="535"/>
      <c r="CZ121" s="535"/>
      <c r="DA121" s="535"/>
      <c r="DB121" s="535"/>
      <c r="DC121" s="536"/>
    </row>
    <row r="122" spans="1:107" s="1" customFormat="1" ht="18" customHeight="1">
      <c r="A122" s="521">
        <v>12</v>
      </c>
      <c r="B122" s="519"/>
      <c r="C122" s="625"/>
      <c r="D122" s="626" t="str">
        <f t="shared" si="29"/>
        <v/>
      </c>
      <c r="E122" s="626"/>
      <c r="F122" s="626"/>
      <c r="G122" s="627" t="str">
        <f t="shared" si="30"/>
        <v/>
      </c>
      <c r="H122" s="628"/>
      <c r="I122" s="629"/>
      <c r="J122" s="630" t="str">
        <f t="shared" si="31"/>
        <v/>
      </c>
      <c r="K122" s="562"/>
      <c r="L122" s="562"/>
      <c r="M122" s="562" t="str">
        <f t="shared" si="32"/>
        <v/>
      </c>
      <c r="N122" s="562"/>
      <c r="O122" s="562"/>
      <c r="P122" s="562" t="str">
        <f t="shared" si="33"/>
        <v/>
      </c>
      <c r="Q122" s="562"/>
      <c r="R122" s="562"/>
      <c r="S122" s="562" t="str">
        <f t="shared" si="34"/>
        <v/>
      </c>
      <c r="T122" s="562"/>
      <c r="U122" s="562"/>
      <c r="V122" s="562" t="str">
        <f t="shared" si="35"/>
        <v/>
      </c>
      <c r="W122" s="562"/>
      <c r="X122" s="562"/>
      <c r="Y122" s="562" t="str">
        <f t="shared" si="36"/>
        <v/>
      </c>
      <c r="Z122" s="562"/>
      <c r="AA122" s="562"/>
      <c r="AB122" s="562" t="str">
        <f t="shared" si="37"/>
        <v/>
      </c>
      <c r="AC122" s="562"/>
      <c r="AD122" s="562"/>
      <c r="AE122" s="562" t="str">
        <f t="shared" si="38"/>
        <v/>
      </c>
      <c r="AF122" s="562"/>
      <c r="AG122" s="562"/>
      <c r="AH122" s="562" t="str">
        <f t="shared" si="39"/>
        <v/>
      </c>
      <c r="AI122" s="562"/>
      <c r="AJ122" s="562"/>
      <c r="AK122" s="562" t="str">
        <f t="shared" si="40"/>
        <v/>
      </c>
      <c r="AL122" s="562"/>
      <c r="AM122" s="562"/>
      <c r="AN122" s="631" t="str">
        <f t="shared" si="41"/>
        <v/>
      </c>
      <c r="AO122" s="632" t="str">
        <f t="shared" si="41"/>
        <v/>
      </c>
      <c r="AP122" s="633"/>
      <c r="AQ122" s="633" t="str">
        <f t="shared" si="55"/>
        <v/>
      </c>
      <c r="AR122" s="633"/>
      <c r="AS122" s="633"/>
      <c r="AT122" s="633" t="str">
        <f t="shared" si="56"/>
        <v/>
      </c>
      <c r="AU122" s="633"/>
      <c r="AV122" s="634"/>
      <c r="AW122" s="635" t="str">
        <f t="shared" si="42"/>
        <v/>
      </c>
      <c r="AX122" s="636"/>
      <c r="AY122" s="636"/>
      <c r="AZ122" s="636" t="str">
        <f t="shared" si="43"/>
        <v/>
      </c>
      <c r="BA122" s="636"/>
      <c r="BB122" s="637"/>
      <c r="BC122" s="545" t="str">
        <f t="shared" si="44"/>
        <v/>
      </c>
      <c r="BD122" s="546"/>
      <c r="BE122" s="546"/>
      <c r="BF122" s="546" t="str">
        <f t="shared" si="45"/>
        <v/>
      </c>
      <c r="BG122" s="546"/>
      <c r="BH122" s="546"/>
      <c r="BI122" s="546" t="str">
        <f t="shared" si="46"/>
        <v/>
      </c>
      <c r="BJ122" s="546"/>
      <c r="BK122" s="547"/>
      <c r="BL122" s="548" t="str">
        <f t="shared" si="47"/>
        <v/>
      </c>
      <c r="BM122" s="549"/>
      <c r="BN122" s="549"/>
      <c r="BO122" s="549" t="str">
        <f t="shared" si="48"/>
        <v/>
      </c>
      <c r="BP122" s="549"/>
      <c r="BQ122" s="549"/>
      <c r="BR122" s="549" t="str">
        <f t="shared" si="49"/>
        <v/>
      </c>
      <c r="BS122" s="549"/>
      <c r="BT122" s="549"/>
      <c r="BU122" s="549" t="str">
        <f t="shared" si="50"/>
        <v/>
      </c>
      <c r="BV122" s="549"/>
      <c r="BW122" s="549"/>
      <c r="BX122" s="549" t="str">
        <f t="shared" si="51"/>
        <v/>
      </c>
      <c r="BY122" s="549"/>
      <c r="BZ122" s="549"/>
      <c r="CA122" s="549" t="str">
        <f t="shared" si="52"/>
        <v/>
      </c>
      <c r="CB122" s="549"/>
      <c r="CC122" s="549"/>
      <c r="CD122" s="549" t="str">
        <f t="shared" si="53"/>
        <v/>
      </c>
      <c r="CE122" s="549"/>
      <c r="CF122" s="549"/>
      <c r="CG122" s="24"/>
      <c r="CH122" s="544" t="s">
        <v>28</v>
      </c>
      <c r="CI122" s="529"/>
      <c r="CJ122" s="530"/>
      <c r="CK122" s="528" t="s">
        <v>29</v>
      </c>
      <c r="CL122" s="529"/>
      <c r="CM122" s="530"/>
      <c r="CN122" s="528" t="s">
        <v>30</v>
      </c>
      <c r="CO122" s="531"/>
      <c r="CP122" s="532"/>
      <c r="CQ122" s="533" t="s">
        <v>31</v>
      </c>
      <c r="CR122" s="531"/>
      <c r="CS122" s="532"/>
      <c r="CT122" s="534" t="str">
        <f t="shared" si="54"/>
        <v/>
      </c>
      <c r="CU122" s="535"/>
      <c r="CV122" s="535"/>
      <c r="CW122" s="535"/>
      <c r="CX122" s="535"/>
      <c r="CY122" s="535"/>
      <c r="CZ122" s="535"/>
      <c r="DA122" s="535"/>
      <c r="DB122" s="535"/>
      <c r="DC122" s="536"/>
    </row>
    <row r="123" spans="1:107" s="1" customFormat="1" ht="18" customHeight="1">
      <c r="A123" s="544">
        <v>13</v>
      </c>
      <c r="B123" s="529"/>
      <c r="C123" s="561"/>
      <c r="D123" s="562" t="str">
        <f t="shared" si="29"/>
        <v/>
      </c>
      <c r="E123" s="562"/>
      <c r="F123" s="562"/>
      <c r="G123" s="638" t="str">
        <f t="shared" si="30"/>
        <v/>
      </c>
      <c r="H123" s="639"/>
      <c r="I123" s="640"/>
      <c r="J123" s="630" t="str">
        <f t="shared" si="31"/>
        <v/>
      </c>
      <c r="K123" s="562"/>
      <c r="L123" s="562"/>
      <c r="M123" s="562" t="str">
        <f t="shared" si="32"/>
        <v/>
      </c>
      <c r="N123" s="562"/>
      <c r="O123" s="562"/>
      <c r="P123" s="562" t="str">
        <f t="shared" si="33"/>
        <v/>
      </c>
      <c r="Q123" s="562"/>
      <c r="R123" s="562"/>
      <c r="S123" s="562" t="str">
        <f t="shared" si="34"/>
        <v/>
      </c>
      <c r="T123" s="562"/>
      <c r="U123" s="562"/>
      <c r="V123" s="562" t="str">
        <f t="shared" si="35"/>
        <v/>
      </c>
      <c r="W123" s="562"/>
      <c r="X123" s="562"/>
      <c r="Y123" s="562" t="str">
        <f t="shared" si="36"/>
        <v/>
      </c>
      <c r="Z123" s="562"/>
      <c r="AA123" s="562"/>
      <c r="AB123" s="562" t="str">
        <f t="shared" si="37"/>
        <v/>
      </c>
      <c r="AC123" s="562"/>
      <c r="AD123" s="562"/>
      <c r="AE123" s="562" t="str">
        <f t="shared" si="38"/>
        <v/>
      </c>
      <c r="AF123" s="562"/>
      <c r="AG123" s="562"/>
      <c r="AH123" s="562" t="str">
        <f t="shared" si="39"/>
        <v/>
      </c>
      <c r="AI123" s="562"/>
      <c r="AJ123" s="562"/>
      <c r="AK123" s="562" t="str">
        <f t="shared" si="40"/>
        <v/>
      </c>
      <c r="AL123" s="562"/>
      <c r="AM123" s="562"/>
      <c r="AN123" s="631" t="str">
        <f t="shared" si="41"/>
        <v/>
      </c>
      <c r="AO123" s="632" t="str">
        <f t="shared" si="41"/>
        <v/>
      </c>
      <c r="AP123" s="633"/>
      <c r="AQ123" s="633" t="str">
        <f t="shared" si="55"/>
        <v/>
      </c>
      <c r="AR123" s="633"/>
      <c r="AS123" s="633"/>
      <c r="AT123" s="633" t="str">
        <f t="shared" si="56"/>
        <v/>
      </c>
      <c r="AU123" s="633"/>
      <c r="AV123" s="634"/>
      <c r="AW123" s="635" t="str">
        <f t="shared" si="42"/>
        <v/>
      </c>
      <c r="AX123" s="636"/>
      <c r="AY123" s="636"/>
      <c r="AZ123" s="636" t="str">
        <f t="shared" si="43"/>
        <v/>
      </c>
      <c r="BA123" s="636"/>
      <c r="BB123" s="637"/>
      <c r="BC123" s="545" t="str">
        <f t="shared" si="44"/>
        <v/>
      </c>
      <c r="BD123" s="546"/>
      <c r="BE123" s="546"/>
      <c r="BF123" s="546" t="str">
        <f t="shared" si="45"/>
        <v/>
      </c>
      <c r="BG123" s="546"/>
      <c r="BH123" s="546"/>
      <c r="BI123" s="546" t="str">
        <f t="shared" si="46"/>
        <v/>
      </c>
      <c r="BJ123" s="546"/>
      <c r="BK123" s="547"/>
      <c r="BL123" s="548" t="str">
        <f t="shared" si="47"/>
        <v/>
      </c>
      <c r="BM123" s="549"/>
      <c r="BN123" s="549"/>
      <c r="BO123" s="549" t="str">
        <f t="shared" si="48"/>
        <v/>
      </c>
      <c r="BP123" s="549"/>
      <c r="BQ123" s="549"/>
      <c r="BR123" s="549" t="str">
        <f t="shared" si="49"/>
        <v/>
      </c>
      <c r="BS123" s="549"/>
      <c r="BT123" s="549"/>
      <c r="BU123" s="549" t="str">
        <f t="shared" si="50"/>
        <v/>
      </c>
      <c r="BV123" s="549"/>
      <c r="BW123" s="549"/>
      <c r="BX123" s="549" t="str">
        <f t="shared" si="51"/>
        <v/>
      </c>
      <c r="BY123" s="549"/>
      <c r="BZ123" s="549"/>
      <c r="CA123" s="549" t="str">
        <f t="shared" si="52"/>
        <v/>
      </c>
      <c r="CB123" s="549"/>
      <c r="CC123" s="549"/>
      <c r="CD123" s="549" t="str">
        <f t="shared" si="53"/>
        <v/>
      </c>
      <c r="CE123" s="549"/>
      <c r="CF123" s="549"/>
      <c r="CG123" s="24"/>
      <c r="CH123" s="521" t="s">
        <v>28</v>
      </c>
      <c r="CI123" s="519"/>
      <c r="CJ123" s="520"/>
      <c r="CK123" s="513" t="s">
        <v>29</v>
      </c>
      <c r="CL123" s="519"/>
      <c r="CM123" s="520"/>
      <c r="CN123" s="513" t="s">
        <v>30</v>
      </c>
      <c r="CO123" s="514"/>
      <c r="CP123" s="515"/>
      <c r="CQ123" s="516" t="s">
        <v>31</v>
      </c>
      <c r="CR123" s="514"/>
      <c r="CS123" s="515"/>
      <c r="CT123" s="534" t="str">
        <f t="shared" si="54"/>
        <v/>
      </c>
      <c r="CU123" s="535"/>
      <c r="CV123" s="535"/>
      <c r="CW123" s="535"/>
      <c r="CX123" s="535"/>
      <c r="CY123" s="535"/>
      <c r="CZ123" s="535"/>
      <c r="DA123" s="535"/>
      <c r="DB123" s="535"/>
      <c r="DC123" s="536"/>
    </row>
    <row r="124" spans="1:107" s="1" customFormat="1" ht="18" customHeight="1">
      <c r="A124" s="521">
        <v>14</v>
      </c>
      <c r="B124" s="519"/>
      <c r="C124" s="625"/>
      <c r="D124" s="562" t="str">
        <f t="shared" si="29"/>
        <v/>
      </c>
      <c r="E124" s="562"/>
      <c r="F124" s="562"/>
      <c r="G124" s="638" t="str">
        <f t="shared" si="30"/>
        <v/>
      </c>
      <c r="H124" s="639"/>
      <c r="I124" s="640"/>
      <c r="J124" s="630" t="str">
        <f t="shared" si="31"/>
        <v/>
      </c>
      <c r="K124" s="562"/>
      <c r="L124" s="562"/>
      <c r="M124" s="562" t="str">
        <f t="shared" si="32"/>
        <v/>
      </c>
      <c r="N124" s="562"/>
      <c r="O124" s="562"/>
      <c r="P124" s="562" t="str">
        <f t="shared" si="33"/>
        <v/>
      </c>
      <c r="Q124" s="562"/>
      <c r="R124" s="562"/>
      <c r="S124" s="562" t="str">
        <f t="shared" si="34"/>
        <v/>
      </c>
      <c r="T124" s="562"/>
      <c r="U124" s="562"/>
      <c r="V124" s="562" t="str">
        <f t="shared" si="35"/>
        <v/>
      </c>
      <c r="W124" s="562"/>
      <c r="X124" s="562"/>
      <c r="Y124" s="562" t="str">
        <f t="shared" si="36"/>
        <v/>
      </c>
      <c r="Z124" s="562"/>
      <c r="AA124" s="562"/>
      <c r="AB124" s="562" t="str">
        <f t="shared" si="37"/>
        <v/>
      </c>
      <c r="AC124" s="562"/>
      <c r="AD124" s="562"/>
      <c r="AE124" s="562" t="str">
        <f t="shared" si="38"/>
        <v/>
      </c>
      <c r="AF124" s="562"/>
      <c r="AG124" s="562"/>
      <c r="AH124" s="562" t="str">
        <f t="shared" si="39"/>
        <v/>
      </c>
      <c r="AI124" s="562"/>
      <c r="AJ124" s="562"/>
      <c r="AK124" s="562" t="str">
        <f t="shared" si="40"/>
        <v/>
      </c>
      <c r="AL124" s="562"/>
      <c r="AM124" s="562"/>
      <c r="AN124" s="631" t="str">
        <f t="shared" si="41"/>
        <v/>
      </c>
      <c r="AO124" s="632" t="str">
        <f t="shared" si="41"/>
        <v/>
      </c>
      <c r="AP124" s="633"/>
      <c r="AQ124" s="633" t="str">
        <f t="shared" si="55"/>
        <v/>
      </c>
      <c r="AR124" s="633"/>
      <c r="AS124" s="633"/>
      <c r="AT124" s="633" t="str">
        <f t="shared" si="56"/>
        <v/>
      </c>
      <c r="AU124" s="633"/>
      <c r="AV124" s="634"/>
      <c r="AW124" s="635" t="str">
        <f t="shared" si="42"/>
        <v/>
      </c>
      <c r="AX124" s="636"/>
      <c r="AY124" s="636"/>
      <c r="AZ124" s="636" t="str">
        <f t="shared" si="43"/>
        <v/>
      </c>
      <c r="BA124" s="636"/>
      <c r="BB124" s="637"/>
      <c r="BC124" s="545" t="str">
        <f t="shared" si="44"/>
        <v/>
      </c>
      <c r="BD124" s="546"/>
      <c r="BE124" s="546"/>
      <c r="BF124" s="546" t="str">
        <f t="shared" si="45"/>
        <v/>
      </c>
      <c r="BG124" s="546"/>
      <c r="BH124" s="546"/>
      <c r="BI124" s="546" t="str">
        <f t="shared" si="46"/>
        <v/>
      </c>
      <c r="BJ124" s="546"/>
      <c r="BK124" s="547"/>
      <c r="BL124" s="548" t="str">
        <f t="shared" si="47"/>
        <v/>
      </c>
      <c r="BM124" s="549"/>
      <c r="BN124" s="549"/>
      <c r="BO124" s="549" t="str">
        <f t="shared" si="48"/>
        <v/>
      </c>
      <c r="BP124" s="549"/>
      <c r="BQ124" s="549"/>
      <c r="BR124" s="549" t="str">
        <f t="shared" si="49"/>
        <v/>
      </c>
      <c r="BS124" s="549"/>
      <c r="BT124" s="549"/>
      <c r="BU124" s="549" t="str">
        <f t="shared" si="50"/>
        <v/>
      </c>
      <c r="BV124" s="549"/>
      <c r="BW124" s="549"/>
      <c r="BX124" s="549" t="str">
        <f t="shared" si="51"/>
        <v/>
      </c>
      <c r="BY124" s="549"/>
      <c r="BZ124" s="549"/>
      <c r="CA124" s="549" t="str">
        <f t="shared" si="52"/>
        <v/>
      </c>
      <c r="CB124" s="549"/>
      <c r="CC124" s="549"/>
      <c r="CD124" s="549" t="str">
        <f t="shared" si="53"/>
        <v/>
      </c>
      <c r="CE124" s="549"/>
      <c r="CF124" s="549"/>
      <c r="CG124" s="24"/>
      <c r="CH124" s="521" t="s">
        <v>28</v>
      </c>
      <c r="CI124" s="519"/>
      <c r="CJ124" s="520"/>
      <c r="CK124" s="513" t="s">
        <v>29</v>
      </c>
      <c r="CL124" s="519"/>
      <c r="CM124" s="520"/>
      <c r="CN124" s="513" t="s">
        <v>30</v>
      </c>
      <c r="CO124" s="514"/>
      <c r="CP124" s="515"/>
      <c r="CQ124" s="516" t="s">
        <v>31</v>
      </c>
      <c r="CR124" s="514"/>
      <c r="CS124" s="515"/>
      <c r="CT124" s="534" t="str">
        <f t="shared" si="54"/>
        <v/>
      </c>
      <c r="CU124" s="535"/>
      <c r="CV124" s="535"/>
      <c r="CW124" s="535"/>
      <c r="CX124" s="535"/>
      <c r="CY124" s="535"/>
      <c r="CZ124" s="535"/>
      <c r="DA124" s="535"/>
      <c r="DB124" s="535"/>
      <c r="DC124" s="536"/>
    </row>
    <row r="125" spans="1:107" s="1" customFormat="1" ht="18" customHeight="1" thickBot="1">
      <c r="A125" s="721">
        <v>15</v>
      </c>
      <c r="B125" s="722"/>
      <c r="C125" s="723"/>
      <c r="D125" s="724" t="str">
        <f t="shared" si="29"/>
        <v/>
      </c>
      <c r="E125" s="724"/>
      <c r="F125" s="724"/>
      <c r="G125" s="725" t="str">
        <f t="shared" si="30"/>
        <v/>
      </c>
      <c r="H125" s="726"/>
      <c r="I125" s="727"/>
      <c r="J125" s="728" t="str">
        <f t="shared" si="31"/>
        <v/>
      </c>
      <c r="K125" s="724"/>
      <c r="L125" s="724"/>
      <c r="M125" s="724" t="str">
        <f t="shared" si="32"/>
        <v/>
      </c>
      <c r="N125" s="724"/>
      <c r="O125" s="724"/>
      <c r="P125" s="724" t="str">
        <f t="shared" si="33"/>
        <v/>
      </c>
      <c r="Q125" s="724"/>
      <c r="R125" s="724"/>
      <c r="S125" s="724" t="str">
        <f t="shared" si="34"/>
        <v/>
      </c>
      <c r="T125" s="724"/>
      <c r="U125" s="724"/>
      <c r="V125" s="724" t="str">
        <f t="shared" si="35"/>
        <v/>
      </c>
      <c r="W125" s="724"/>
      <c r="X125" s="724"/>
      <c r="Y125" s="724" t="str">
        <f t="shared" si="36"/>
        <v/>
      </c>
      <c r="Z125" s="724"/>
      <c r="AA125" s="724"/>
      <c r="AB125" s="724" t="str">
        <f t="shared" si="37"/>
        <v/>
      </c>
      <c r="AC125" s="724"/>
      <c r="AD125" s="724"/>
      <c r="AE125" s="724" t="str">
        <f t="shared" si="38"/>
        <v/>
      </c>
      <c r="AF125" s="724"/>
      <c r="AG125" s="724"/>
      <c r="AH125" s="724" t="str">
        <f t="shared" si="39"/>
        <v/>
      </c>
      <c r="AI125" s="724"/>
      <c r="AJ125" s="724"/>
      <c r="AK125" s="724" t="str">
        <f t="shared" si="40"/>
        <v/>
      </c>
      <c r="AL125" s="724"/>
      <c r="AM125" s="724"/>
      <c r="AN125" s="729" t="str">
        <f t="shared" si="41"/>
        <v/>
      </c>
      <c r="AO125" s="730" t="str">
        <f t="shared" si="41"/>
        <v/>
      </c>
      <c r="AP125" s="731"/>
      <c r="AQ125" s="731" t="str">
        <f t="shared" si="55"/>
        <v/>
      </c>
      <c r="AR125" s="731"/>
      <c r="AS125" s="731"/>
      <c r="AT125" s="731" t="str">
        <f t="shared" si="56"/>
        <v/>
      </c>
      <c r="AU125" s="731"/>
      <c r="AV125" s="732"/>
      <c r="AW125" s="733" t="str">
        <f t="shared" si="42"/>
        <v/>
      </c>
      <c r="AX125" s="734"/>
      <c r="AY125" s="734"/>
      <c r="AZ125" s="734" t="str">
        <f t="shared" si="43"/>
        <v/>
      </c>
      <c r="BA125" s="734"/>
      <c r="BB125" s="735"/>
      <c r="BC125" s="716" t="str">
        <f t="shared" si="44"/>
        <v/>
      </c>
      <c r="BD125" s="717"/>
      <c r="BE125" s="717"/>
      <c r="BF125" s="717" t="str">
        <f t="shared" si="45"/>
        <v/>
      </c>
      <c r="BG125" s="717"/>
      <c r="BH125" s="717"/>
      <c r="BI125" s="717" t="str">
        <f t="shared" si="46"/>
        <v/>
      </c>
      <c r="BJ125" s="717"/>
      <c r="BK125" s="718"/>
      <c r="BL125" s="719" t="str">
        <f t="shared" si="47"/>
        <v/>
      </c>
      <c r="BM125" s="720"/>
      <c r="BN125" s="720"/>
      <c r="BO125" s="720" t="str">
        <f t="shared" si="48"/>
        <v/>
      </c>
      <c r="BP125" s="720"/>
      <c r="BQ125" s="720"/>
      <c r="BR125" s="720" t="str">
        <f t="shared" si="49"/>
        <v/>
      </c>
      <c r="BS125" s="720"/>
      <c r="BT125" s="720"/>
      <c r="BU125" s="720" t="str">
        <f t="shared" si="50"/>
        <v/>
      </c>
      <c r="BV125" s="720"/>
      <c r="BW125" s="720"/>
      <c r="BX125" s="720" t="str">
        <f t="shared" si="51"/>
        <v/>
      </c>
      <c r="BY125" s="720"/>
      <c r="BZ125" s="720"/>
      <c r="CA125" s="720" t="str">
        <f t="shared" si="52"/>
        <v/>
      </c>
      <c r="CB125" s="720"/>
      <c r="CC125" s="720"/>
      <c r="CD125" s="720" t="str">
        <f t="shared" si="53"/>
        <v/>
      </c>
      <c r="CE125" s="720"/>
      <c r="CF125" s="720"/>
      <c r="CG125" s="70"/>
      <c r="CH125" s="582" t="s">
        <v>28</v>
      </c>
      <c r="CI125" s="583"/>
      <c r="CJ125" s="659"/>
      <c r="CK125" s="658" t="s">
        <v>29</v>
      </c>
      <c r="CL125" s="583"/>
      <c r="CM125" s="659"/>
      <c r="CN125" s="658" t="s">
        <v>30</v>
      </c>
      <c r="CO125" s="660"/>
      <c r="CP125" s="661"/>
      <c r="CQ125" s="709" t="s">
        <v>31</v>
      </c>
      <c r="CR125" s="660"/>
      <c r="CS125" s="661"/>
      <c r="CT125" s="694" t="str">
        <f t="shared" si="54"/>
        <v/>
      </c>
      <c r="CU125" s="695"/>
      <c r="CV125" s="695"/>
      <c r="CW125" s="695"/>
      <c r="CX125" s="695"/>
      <c r="CY125" s="695"/>
      <c r="CZ125" s="695"/>
      <c r="DA125" s="695"/>
      <c r="DB125" s="695"/>
      <c r="DC125" s="696"/>
    </row>
    <row r="126" spans="1:107" s="1" customFormat="1" ht="18"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7"/>
      <c r="AO126" s="689" t="s">
        <v>59</v>
      </c>
      <c r="AP126" s="690"/>
      <c r="AQ126" s="690"/>
      <c r="AR126" s="690"/>
      <c r="AS126" s="690"/>
      <c r="AT126" s="690"/>
      <c r="AU126" s="690"/>
      <c r="AV126" s="690"/>
      <c r="AW126" s="690"/>
      <c r="AX126" s="690"/>
      <c r="AY126" s="690"/>
      <c r="AZ126" s="690"/>
      <c r="BA126" s="690"/>
      <c r="BB126" s="690"/>
      <c r="BC126" s="690"/>
      <c r="BD126" s="690"/>
      <c r="BE126" s="690"/>
      <c r="BF126" s="690"/>
      <c r="BG126" s="690"/>
      <c r="BH126" s="690"/>
      <c r="BI126" s="690"/>
      <c r="BJ126" s="690"/>
      <c r="BK126" s="691"/>
      <c r="BL126" s="697">
        <f t="shared" si="47"/>
        <v>1000000</v>
      </c>
      <c r="BM126" s="698"/>
      <c r="BN126" s="698"/>
      <c r="BO126" s="698" t="str">
        <f t="shared" si="48"/>
        <v/>
      </c>
      <c r="BP126" s="698"/>
      <c r="BQ126" s="698"/>
      <c r="BR126" s="698" t="str">
        <f t="shared" si="49"/>
        <v/>
      </c>
      <c r="BS126" s="698"/>
      <c r="BT126" s="698"/>
      <c r="BU126" s="698" t="str">
        <f t="shared" si="50"/>
        <v/>
      </c>
      <c r="BV126" s="698"/>
      <c r="BW126" s="698"/>
      <c r="BX126" s="698" t="str">
        <f t="shared" si="51"/>
        <v/>
      </c>
      <c r="BY126" s="698"/>
      <c r="BZ126" s="698"/>
      <c r="CA126" s="698" t="str">
        <f t="shared" si="52"/>
        <v/>
      </c>
      <c r="CB126" s="698"/>
      <c r="CC126" s="698"/>
      <c r="CD126" s="698" t="str">
        <f t="shared" si="53"/>
        <v/>
      </c>
      <c r="CE126" s="698"/>
      <c r="CF126" s="698"/>
      <c r="CG126" s="71"/>
      <c r="CH126" s="701" t="s">
        <v>35</v>
      </c>
      <c r="CI126" s="702"/>
      <c r="CJ126" s="702"/>
      <c r="CK126" s="702"/>
      <c r="CL126" s="702"/>
      <c r="CM126" s="702"/>
      <c r="CN126" s="702"/>
      <c r="CO126" s="702"/>
      <c r="CP126" s="703"/>
      <c r="CQ126" s="704">
        <f>IF(CQ79="","",CQ79)</f>
        <v>100000</v>
      </c>
      <c r="CR126" s="704"/>
      <c r="CS126" s="704"/>
      <c r="CT126" s="704"/>
      <c r="CU126" s="704"/>
      <c r="CV126" s="704"/>
      <c r="CW126" s="704"/>
      <c r="CX126" s="704"/>
      <c r="CY126" s="704"/>
      <c r="CZ126" s="704"/>
      <c r="DA126" s="704"/>
      <c r="DB126" s="704"/>
      <c r="DC126" s="705"/>
    </row>
    <row r="127" spans="1:107" s="1" customFormat="1" ht="18" customHeight="1">
      <c r="A127" s="2"/>
      <c r="B127" s="2"/>
      <c r="C127" s="2"/>
      <c r="D127" s="2"/>
      <c r="E127" s="2"/>
      <c r="F127" s="2"/>
      <c r="G127" s="2"/>
      <c r="H127" s="2"/>
      <c r="I127" s="2"/>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58"/>
      <c r="AO127" s="655" t="s">
        <v>63</v>
      </c>
      <c r="AP127" s="656"/>
      <c r="AQ127" s="656"/>
      <c r="AR127" s="656"/>
      <c r="AS127" s="656"/>
      <c r="AT127" s="656"/>
      <c r="AU127" s="656"/>
      <c r="AV127" s="656"/>
      <c r="AW127" s="656"/>
      <c r="AX127" s="656"/>
      <c r="AY127" s="656"/>
      <c r="AZ127" s="656"/>
      <c r="BA127" s="656"/>
      <c r="BB127" s="656"/>
      <c r="BC127" s="656"/>
      <c r="BD127" s="656"/>
      <c r="BE127" s="656"/>
      <c r="BF127" s="656"/>
      <c r="BG127" s="656"/>
      <c r="BH127" s="656"/>
      <c r="BI127" s="656"/>
      <c r="BJ127" s="656"/>
      <c r="BK127" s="657"/>
      <c r="BL127" s="699">
        <f t="shared" si="47"/>
        <v>1000000</v>
      </c>
      <c r="BM127" s="700"/>
      <c r="BN127" s="700"/>
      <c r="BO127" s="700" t="str">
        <f t="shared" si="48"/>
        <v/>
      </c>
      <c r="BP127" s="700"/>
      <c r="BQ127" s="700"/>
      <c r="BR127" s="700" t="str">
        <f t="shared" si="49"/>
        <v/>
      </c>
      <c r="BS127" s="700"/>
      <c r="BT127" s="700"/>
      <c r="BU127" s="700" t="str">
        <f t="shared" si="50"/>
        <v/>
      </c>
      <c r="BV127" s="700"/>
      <c r="BW127" s="700"/>
      <c r="BX127" s="700" t="str">
        <f t="shared" si="51"/>
        <v/>
      </c>
      <c r="BY127" s="700"/>
      <c r="BZ127" s="700"/>
      <c r="CA127" s="700" t="str">
        <f t="shared" si="52"/>
        <v/>
      </c>
      <c r="CB127" s="700"/>
      <c r="CC127" s="700"/>
      <c r="CD127" s="700" t="str">
        <f t="shared" si="53"/>
        <v/>
      </c>
      <c r="CE127" s="700"/>
      <c r="CF127" s="700"/>
      <c r="CG127" s="53"/>
      <c r="CH127" s="706" t="s">
        <v>35</v>
      </c>
      <c r="CI127" s="707"/>
      <c r="CJ127" s="707"/>
      <c r="CK127" s="707"/>
      <c r="CL127" s="707"/>
      <c r="CM127" s="707"/>
      <c r="CN127" s="707"/>
      <c r="CO127" s="707"/>
      <c r="CP127" s="708"/>
      <c r="CQ127" s="710">
        <f>IF(CQ80="","",CQ80)</f>
        <v>100000</v>
      </c>
      <c r="CR127" s="710"/>
      <c r="CS127" s="710"/>
      <c r="CT127" s="710"/>
      <c r="CU127" s="710"/>
      <c r="CV127" s="710"/>
      <c r="CW127" s="710"/>
      <c r="CX127" s="710"/>
      <c r="CY127" s="710"/>
      <c r="CZ127" s="710"/>
      <c r="DA127" s="710"/>
      <c r="DB127" s="710"/>
      <c r="DC127" s="711"/>
    </row>
    <row r="128" spans="1:107" s="1" customFormat="1" ht="18" customHeight="1">
      <c r="A128" s="25"/>
      <c r="B128" s="2"/>
      <c r="C128" s="2"/>
      <c r="D128" s="2"/>
      <c r="E128" s="2"/>
      <c r="F128" s="2"/>
      <c r="G128" s="2"/>
      <c r="H128" s="2"/>
      <c r="I128" s="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59"/>
      <c r="AO128" s="683" t="s">
        <v>62</v>
      </c>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5"/>
      <c r="BL128" s="714">
        <f t="shared" si="47"/>
        <v>0</v>
      </c>
      <c r="BM128" s="715"/>
      <c r="BN128" s="715"/>
      <c r="BO128" s="715" t="str">
        <f t="shared" si="48"/>
        <v/>
      </c>
      <c r="BP128" s="715"/>
      <c r="BQ128" s="715"/>
      <c r="BR128" s="715" t="str">
        <f t="shared" si="49"/>
        <v/>
      </c>
      <c r="BS128" s="715"/>
      <c r="BT128" s="715"/>
      <c r="BU128" s="715" t="str">
        <f t="shared" si="50"/>
        <v/>
      </c>
      <c r="BV128" s="715"/>
      <c r="BW128" s="715"/>
      <c r="BX128" s="715" t="str">
        <f t="shared" si="51"/>
        <v/>
      </c>
      <c r="BY128" s="715"/>
      <c r="BZ128" s="715"/>
      <c r="CA128" s="715" t="str">
        <f t="shared" si="52"/>
        <v/>
      </c>
      <c r="CB128" s="715"/>
      <c r="CC128" s="715"/>
      <c r="CD128" s="715" t="str">
        <f t="shared" si="53"/>
        <v/>
      </c>
      <c r="CE128" s="715"/>
      <c r="CF128" s="715"/>
      <c r="CG128" s="55"/>
      <c r="CH128" s="662" t="s">
        <v>35</v>
      </c>
      <c r="CI128" s="663"/>
      <c r="CJ128" s="663"/>
      <c r="CK128" s="663"/>
      <c r="CL128" s="663"/>
      <c r="CM128" s="663"/>
      <c r="CN128" s="663"/>
      <c r="CO128" s="663"/>
      <c r="CP128" s="664"/>
      <c r="CQ128" s="665">
        <f>IF(CQ81="","",CQ81)</f>
        <v>0</v>
      </c>
      <c r="CR128" s="665"/>
      <c r="CS128" s="665"/>
      <c r="CT128" s="665"/>
      <c r="CU128" s="665"/>
      <c r="CV128" s="665"/>
      <c r="CW128" s="665"/>
      <c r="CX128" s="665"/>
      <c r="CY128" s="665"/>
      <c r="CZ128" s="665"/>
      <c r="DA128" s="665"/>
      <c r="DB128" s="665"/>
      <c r="DC128" s="666"/>
    </row>
    <row r="129" spans="1:248" ht="18" customHeight="1" thickBot="1">
      <c r="A129" s="1"/>
      <c r="B129" s="1"/>
      <c r="C129" s="1"/>
      <c r="D129" s="1"/>
      <c r="E129" s="1"/>
      <c r="F129" s="1"/>
      <c r="G129" s="1"/>
      <c r="H129" s="1"/>
      <c r="I129" s="1"/>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59"/>
      <c r="AO129" s="686" t="s">
        <v>61</v>
      </c>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8"/>
      <c r="BL129" s="712">
        <f t="shared" si="47"/>
        <v>0</v>
      </c>
      <c r="BM129" s="713"/>
      <c r="BN129" s="713"/>
      <c r="BO129" s="713" t="str">
        <f t="shared" si="48"/>
        <v/>
      </c>
      <c r="BP129" s="713"/>
      <c r="BQ129" s="713"/>
      <c r="BR129" s="713" t="str">
        <f t="shared" si="49"/>
        <v/>
      </c>
      <c r="BS129" s="713"/>
      <c r="BT129" s="713"/>
      <c r="BU129" s="713" t="str">
        <f t="shared" si="50"/>
        <v/>
      </c>
      <c r="BV129" s="713"/>
      <c r="BW129" s="713"/>
      <c r="BX129" s="713" t="str">
        <f t="shared" si="51"/>
        <v/>
      </c>
      <c r="BY129" s="713"/>
      <c r="BZ129" s="713"/>
      <c r="CA129" s="713" t="str">
        <f t="shared" si="52"/>
        <v/>
      </c>
      <c r="CB129" s="713"/>
      <c r="CC129" s="713"/>
      <c r="CD129" s="713" t="str">
        <f t="shared" si="53"/>
        <v/>
      </c>
      <c r="CE129" s="713"/>
      <c r="CF129" s="713"/>
      <c r="CG129" s="54"/>
      <c r="CH129" s="675" t="s">
        <v>58</v>
      </c>
      <c r="CI129" s="676"/>
      <c r="CJ129" s="676"/>
      <c r="CK129" s="676"/>
      <c r="CL129" s="676"/>
      <c r="CM129" s="676"/>
      <c r="CN129" s="676"/>
      <c r="CO129" s="676"/>
      <c r="CP129" s="677"/>
      <c r="CQ129" s="678">
        <f>IF(CQ82="","",CQ82)</f>
        <v>0</v>
      </c>
      <c r="CR129" s="678"/>
      <c r="CS129" s="678"/>
      <c r="CT129" s="678"/>
      <c r="CU129" s="678"/>
      <c r="CV129" s="678"/>
      <c r="CW129" s="678"/>
      <c r="CX129" s="678"/>
      <c r="CY129" s="678"/>
      <c r="CZ129" s="678"/>
      <c r="DA129" s="678"/>
      <c r="DB129" s="678"/>
      <c r="DC129" s="679"/>
      <c r="DD129" s="1"/>
      <c r="DE129" s="1"/>
      <c r="DF129" s="1"/>
      <c r="DV129" s="28"/>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7.45" customHeight="1">
      <c r="A130" s="6"/>
      <c r="B130" s="6"/>
      <c r="C130" s="29" t="s">
        <v>38</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BO130" s="2"/>
      <c r="BP130" s="2"/>
      <c r="BQ130" s="2"/>
      <c r="BR130" s="2"/>
      <c r="BS130" s="2"/>
      <c r="BT130" s="2"/>
      <c r="BU130" s="2"/>
      <c r="BV130" s="2"/>
      <c r="BW130" s="2"/>
      <c r="BX130" s="2"/>
      <c r="BY130" s="2"/>
      <c r="BZ130" s="2"/>
      <c r="CA130" s="2"/>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248" s="1" customFormat="1" ht="17.45" customHeight="1">
      <c r="A131" s="30" t="s">
        <v>39</v>
      </c>
      <c r="B131" s="26"/>
      <c r="C131" s="26"/>
      <c r="D131" s="30" t="s">
        <v>91</v>
      </c>
      <c r="E131" s="26"/>
      <c r="F131" s="6"/>
      <c r="G131" s="6"/>
      <c r="H131" s="26"/>
      <c r="I131" s="26"/>
      <c r="J131" s="26"/>
      <c r="K131" s="26"/>
      <c r="L131" s="26"/>
      <c r="M131" s="26"/>
      <c r="N131" s="26"/>
      <c r="O131" s="26"/>
      <c r="P131" s="26"/>
      <c r="Q131" s="6"/>
      <c r="R131" s="6"/>
      <c r="S131" s="26"/>
      <c r="T131" s="26"/>
      <c r="U131" s="26"/>
      <c r="V131" s="26"/>
      <c r="W131" s="26"/>
      <c r="X131" s="26"/>
      <c r="Y131" s="26"/>
      <c r="Z131" s="26"/>
      <c r="AA131" s="26"/>
      <c r="AB131" s="26"/>
      <c r="AC131" s="26"/>
      <c r="AD131" s="26"/>
      <c r="AE131" s="26"/>
      <c r="AF131" s="26"/>
      <c r="AG131" s="26"/>
      <c r="AH131" s="26"/>
      <c r="AI131" s="26"/>
      <c r="AJ131" s="26"/>
      <c r="AK131" s="26"/>
      <c r="AL131" s="26"/>
      <c r="AM131" s="25"/>
      <c r="AN131" s="25"/>
      <c r="AO131" s="25"/>
      <c r="AP131" s="25"/>
      <c r="AQ131" s="25"/>
      <c r="AR131" s="25"/>
      <c r="AS131" s="25"/>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DF131" s="6"/>
    </row>
    <row r="132" spans="1:248" s="1" customFormat="1" ht="17.45" customHeight="1">
      <c r="A132" s="6"/>
      <c r="B132" s="6"/>
      <c r="C132" s="6"/>
      <c r="D132" s="11" t="s">
        <v>40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25"/>
      <c r="AN132" s="25"/>
      <c r="AO132" s="25"/>
      <c r="AP132" s="25"/>
      <c r="AQ132" s="25"/>
      <c r="AR132" s="25"/>
      <c r="AS132" s="25"/>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DF132" s="6"/>
    </row>
    <row r="133" spans="1:248" s="1" customFormat="1" ht="17.45" customHeight="1">
      <c r="A133" s="30" t="s">
        <v>41</v>
      </c>
      <c r="B133" s="26"/>
      <c r="C133" s="26"/>
      <c r="D133" s="30" t="s">
        <v>80</v>
      </c>
      <c r="E133" s="26"/>
      <c r="F133" s="6"/>
      <c r="G133" s="6"/>
      <c r="H133" s="26"/>
      <c r="I133" s="26"/>
      <c r="J133" s="26"/>
      <c r="K133" s="26"/>
      <c r="L133" s="26"/>
      <c r="M133" s="26"/>
      <c r="N133" s="26"/>
      <c r="O133" s="26"/>
      <c r="P133" s="26"/>
      <c r="Q133" s="6"/>
      <c r="R133" s="6"/>
      <c r="S133" s="26"/>
      <c r="T133" s="26"/>
      <c r="U133" s="26"/>
      <c r="V133" s="26"/>
      <c r="W133" s="26"/>
      <c r="X133" s="26"/>
      <c r="Y133" s="26"/>
      <c r="Z133" s="26"/>
      <c r="AA133" s="26"/>
      <c r="AB133" s="26"/>
      <c r="AC133" s="26"/>
      <c r="AD133" s="26"/>
      <c r="AE133" s="26"/>
      <c r="AF133" s="26"/>
      <c r="AG133" s="26"/>
      <c r="AH133" s="26"/>
      <c r="AI133" s="26"/>
      <c r="AJ133" s="26"/>
      <c r="AK133" s="26"/>
      <c r="AL133" s="26"/>
      <c r="AM133" s="25"/>
      <c r="AN133" s="25"/>
      <c r="AO133" s="25"/>
      <c r="AP133" s="25"/>
      <c r="AQ133" s="25"/>
      <c r="AR133" s="25"/>
      <c r="AS133" s="25"/>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row>
    <row r="134" spans="1:248" s="1" customFormat="1" ht="17.45" customHeight="1">
      <c r="A134" s="26"/>
      <c r="B134" s="26"/>
      <c r="C134" s="26"/>
      <c r="D134" s="30" t="s">
        <v>81</v>
      </c>
      <c r="E134" s="26"/>
      <c r="F134" s="26"/>
      <c r="G134" s="26"/>
      <c r="H134" s="26"/>
      <c r="I134" s="26"/>
      <c r="J134" s="26"/>
      <c r="K134" s="26"/>
      <c r="L134" s="26"/>
      <c r="M134" s="26"/>
      <c r="N134" s="26"/>
      <c r="O134" s="26"/>
      <c r="P134" s="26"/>
      <c r="Q134" s="26"/>
      <c r="R134" s="26"/>
      <c r="S134" s="26"/>
      <c r="T134" s="26"/>
      <c r="U134" s="26"/>
      <c r="V134" s="6"/>
      <c r="W134" s="6"/>
      <c r="X134" s="26"/>
      <c r="Y134" s="26"/>
      <c r="Z134" s="26"/>
      <c r="AA134" s="26"/>
      <c r="AB134" s="26"/>
      <c r="AC134" s="26"/>
      <c r="AD134" s="26"/>
      <c r="AE134" s="26"/>
      <c r="AF134" s="26"/>
      <c r="AG134" s="26"/>
      <c r="AH134" s="26"/>
      <c r="AI134" s="26"/>
      <c r="AJ134" s="26"/>
      <c r="AK134" s="26"/>
      <c r="AL134" s="26"/>
      <c r="AM134" s="25"/>
      <c r="AN134" s="25"/>
      <c r="AO134" s="25"/>
      <c r="AP134" s="25"/>
      <c r="AQ134" s="25"/>
      <c r="AR134" s="25"/>
      <c r="AS134" s="25"/>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248" ht="17.45" customHeight="1">
      <c r="A135" s="30" t="s">
        <v>42</v>
      </c>
      <c r="B135" s="26"/>
      <c r="C135" s="26"/>
      <c r="D135" s="30" t="s">
        <v>43</v>
      </c>
      <c r="E135" s="26"/>
      <c r="F135" s="6"/>
      <c r="G135" s="6"/>
      <c r="H135" s="26"/>
      <c r="I135" s="26"/>
      <c r="J135" s="26"/>
      <c r="K135" s="26"/>
      <c r="L135" s="26"/>
      <c r="M135" s="26"/>
      <c r="N135" s="26"/>
      <c r="O135" s="26"/>
      <c r="P135" s="26"/>
      <c r="Q135" s="6"/>
      <c r="R135" s="6"/>
      <c r="S135" s="26"/>
      <c r="T135" s="26"/>
      <c r="U135" s="26"/>
      <c r="V135" s="26"/>
      <c r="W135" s="26"/>
      <c r="X135" s="26"/>
      <c r="Y135" s="26"/>
      <c r="Z135" s="26"/>
      <c r="AA135" s="26"/>
      <c r="AB135" s="26"/>
      <c r="AC135" s="26"/>
      <c r="AD135" s="26"/>
      <c r="AE135" s="26"/>
      <c r="AF135" s="26"/>
      <c r="AG135" s="26"/>
      <c r="AH135" s="26"/>
      <c r="AI135" s="26"/>
      <c r="AJ135" s="26"/>
      <c r="AK135" s="26"/>
      <c r="AL135" s="26"/>
      <c r="BO135" s="2"/>
      <c r="BP135" s="2"/>
      <c r="BQ135" s="2"/>
      <c r="BR135" s="2"/>
      <c r="BS135" s="2"/>
      <c r="BT135" s="2"/>
      <c r="BU135" s="2"/>
      <c r="BV135" s="2"/>
      <c r="BW135" s="2"/>
      <c r="BX135" s="2"/>
      <c r="BY135" s="2"/>
      <c r="BZ135" s="2"/>
      <c r="CA135" s="2"/>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248" s="26" customFormat="1" ht="17.4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1"/>
      <c r="DE136" s="1"/>
      <c r="DF136" s="1"/>
    </row>
    <row r="137" spans="1:248" ht="18" customHeight="1">
      <c r="DD137" s="1"/>
      <c r="DE137" s="1"/>
    </row>
    <row r="138" spans="1:248" ht="18" customHeight="1">
      <c r="DF138" s="26"/>
    </row>
    <row r="139" spans="1:248" ht="18" customHeight="1"/>
    <row r="140" spans="1:248" ht="18" customHeight="1">
      <c r="DD140" s="1"/>
      <c r="DE140" s="1"/>
    </row>
    <row r="141" spans="1:248" ht="18" customHeight="1">
      <c r="DD141" s="1"/>
      <c r="DE141" s="1"/>
    </row>
    <row r="142" spans="1:248" ht="18" customHeight="1">
      <c r="DD142" s="1"/>
      <c r="DE142" s="1"/>
    </row>
    <row r="143" spans="1:248" ht="18" customHeight="1">
      <c r="DD143" s="1"/>
      <c r="DE143" s="1"/>
    </row>
    <row r="144" spans="1:248" ht="18" customHeight="1"/>
    <row r="145" spans="67:256" ht="18" customHeight="1">
      <c r="DD145" s="26"/>
      <c r="DE145" s="26"/>
    </row>
    <row r="146" spans="67:256" s="2" customFormat="1" ht="18" customHeight="1">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67:256" s="2" customFormat="1" ht="18" customHeight="1">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67:256" s="2" customFormat="1" ht="18" customHeight="1">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67:256" s="2" customFormat="1" ht="18" customHeight="1">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sheetData>
  <sheetProtection formatColumns="0" formatRows="0"/>
  <mergeCells count="880">
    <mergeCell ref="AG1:BY1"/>
    <mergeCell ref="CM1:CQ1"/>
    <mergeCell ref="CR1:DC1"/>
    <mergeCell ref="A2:AO2"/>
    <mergeCell ref="CC4:CL4"/>
    <mergeCell ref="AL5:AN5"/>
    <mergeCell ref="CM4:CO4"/>
    <mergeCell ref="CP4:CS4"/>
    <mergeCell ref="CT4:CV4"/>
    <mergeCell ref="CW4:CZ4"/>
    <mergeCell ref="DA4:DC4"/>
    <mergeCell ref="AX5:AZ5"/>
    <mergeCell ref="AO5:AQ5"/>
    <mergeCell ref="AR5:AT5"/>
    <mergeCell ref="AU5:AW5"/>
    <mergeCell ref="A5:V5"/>
    <mergeCell ref="W5:Y5"/>
    <mergeCell ref="Z5:AB5"/>
    <mergeCell ref="AC5:AE5"/>
    <mergeCell ref="AF5:AH5"/>
    <mergeCell ref="AI5:AK5"/>
    <mergeCell ref="B11:Y11"/>
    <mergeCell ref="AA11:AY11"/>
    <mergeCell ref="BC11:BO11"/>
    <mergeCell ref="BP11:DC11"/>
    <mergeCell ref="B12:Y12"/>
    <mergeCell ref="AA12:AY12"/>
    <mergeCell ref="BC12:BO12"/>
    <mergeCell ref="BP12:DC12"/>
    <mergeCell ref="CC6:DC6"/>
    <mergeCell ref="BC9:BO10"/>
    <mergeCell ref="BP9:CX10"/>
    <mergeCell ref="CY9:DC10"/>
    <mergeCell ref="B10:Y10"/>
    <mergeCell ref="AA10:AY10"/>
    <mergeCell ref="BC6:BO6"/>
    <mergeCell ref="A7:J7"/>
    <mergeCell ref="BC7:BO8"/>
    <mergeCell ref="BP7:DC8"/>
    <mergeCell ref="A8:S8"/>
    <mergeCell ref="T8:AZ8"/>
    <mergeCell ref="A6:J6"/>
    <mergeCell ref="K6:AZ7"/>
    <mergeCell ref="BP6:CB6"/>
    <mergeCell ref="B13:M13"/>
    <mergeCell ref="N13:O13"/>
    <mergeCell ref="P13:V13"/>
    <mergeCell ref="W13:Y13"/>
    <mergeCell ref="AA13:AY13"/>
    <mergeCell ref="B14:M14"/>
    <mergeCell ref="N14:O14"/>
    <mergeCell ref="P14:V14"/>
    <mergeCell ref="W14:Y14"/>
    <mergeCell ref="AA14:AY14"/>
    <mergeCell ref="A16:Z17"/>
    <mergeCell ref="AA16:AY17"/>
    <mergeCell ref="BB16:BL17"/>
    <mergeCell ref="BM16:CF17"/>
    <mergeCell ref="CG16:CG17"/>
    <mergeCell ref="A19:C19"/>
    <mergeCell ref="D19:I19"/>
    <mergeCell ref="J19:AN19"/>
    <mergeCell ref="AO19:AV19"/>
    <mergeCell ref="AW19:BB19"/>
    <mergeCell ref="BC19:BK19"/>
    <mergeCell ref="BL19:CG19"/>
    <mergeCell ref="CH19:CS19"/>
    <mergeCell ref="CT19:DC19"/>
    <mergeCell ref="A20:C20"/>
    <mergeCell ref="D20:F20"/>
    <mergeCell ref="G20:I20"/>
    <mergeCell ref="J20:AN20"/>
    <mergeCell ref="AO20:AV20"/>
    <mergeCell ref="AW20:BB20"/>
    <mergeCell ref="CH21:CJ21"/>
    <mergeCell ref="CK21:CM21"/>
    <mergeCell ref="CN21:CP21"/>
    <mergeCell ref="CQ21:CS21"/>
    <mergeCell ref="CT21:DC21"/>
    <mergeCell ref="DK21:DO21"/>
    <mergeCell ref="CT20:DC20"/>
    <mergeCell ref="DK20:DO20"/>
    <mergeCell ref="A21:C21"/>
    <mergeCell ref="D21:F21"/>
    <mergeCell ref="G21:I21"/>
    <mergeCell ref="J21:AN21"/>
    <mergeCell ref="AO21:AV21"/>
    <mergeCell ref="AW21:BB21"/>
    <mergeCell ref="BC21:BK21"/>
    <mergeCell ref="BL21:CF21"/>
    <mergeCell ref="BC20:BK20"/>
    <mergeCell ref="BL20:CF20"/>
    <mergeCell ref="CH20:CJ20"/>
    <mergeCell ref="CK20:CM20"/>
    <mergeCell ref="CN20:CP20"/>
    <mergeCell ref="CQ20:CS20"/>
    <mergeCell ref="CT22:DC22"/>
    <mergeCell ref="DK22:DO22"/>
    <mergeCell ref="A23:C23"/>
    <mergeCell ref="D23:F23"/>
    <mergeCell ref="G23:I23"/>
    <mergeCell ref="J23:AN23"/>
    <mergeCell ref="AO23:AV23"/>
    <mergeCell ref="AW23:BB23"/>
    <mergeCell ref="BC23:BK23"/>
    <mergeCell ref="BL23:CF23"/>
    <mergeCell ref="BC22:BK22"/>
    <mergeCell ref="BL22:CF22"/>
    <mergeCell ref="CH22:CJ22"/>
    <mergeCell ref="CK22:CM22"/>
    <mergeCell ref="CN22:CP22"/>
    <mergeCell ref="CQ22:CS22"/>
    <mergeCell ref="A22:C22"/>
    <mergeCell ref="D22:F22"/>
    <mergeCell ref="G22:I22"/>
    <mergeCell ref="J22:AN22"/>
    <mergeCell ref="AO22:AV22"/>
    <mergeCell ref="AW22:BB22"/>
    <mergeCell ref="CH23:CJ23"/>
    <mergeCell ref="CK23:CM23"/>
    <mergeCell ref="AW24:BB24"/>
    <mergeCell ref="BC24:BK24"/>
    <mergeCell ref="BL24:CF24"/>
    <mergeCell ref="CN23:CP23"/>
    <mergeCell ref="CQ23:CS23"/>
    <mergeCell ref="CT23:DC23"/>
    <mergeCell ref="A24:C24"/>
    <mergeCell ref="D24:F24"/>
    <mergeCell ref="G24:I24"/>
    <mergeCell ref="J24:AN24"/>
    <mergeCell ref="AO24:AV24"/>
    <mergeCell ref="CQ24:CS24"/>
    <mergeCell ref="CT24:DC24"/>
    <mergeCell ref="CH24:CJ24"/>
    <mergeCell ref="CK24:CM24"/>
    <mergeCell ref="CN24:CP24"/>
    <mergeCell ref="CT25:DC25"/>
    <mergeCell ref="A26:C26"/>
    <mergeCell ref="D26:F26"/>
    <mergeCell ref="G26:I26"/>
    <mergeCell ref="J26:AN26"/>
    <mergeCell ref="AO26:AV26"/>
    <mergeCell ref="CQ26:CS26"/>
    <mergeCell ref="CT26:DC26"/>
    <mergeCell ref="CH26:CJ26"/>
    <mergeCell ref="CK26:CM26"/>
    <mergeCell ref="CN26:CP26"/>
    <mergeCell ref="A25:C25"/>
    <mergeCell ref="D25:F25"/>
    <mergeCell ref="G25:I25"/>
    <mergeCell ref="J25:AN25"/>
    <mergeCell ref="AO25:AV25"/>
    <mergeCell ref="AW25:BB25"/>
    <mergeCell ref="BC25:BK25"/>
    <mergeCell ref="BL25:CF25"/>
    <mergeCell ref="BC27:BK27"/>
    <mergeCell ref="BL27:CF27"/>
    <mergeCell ref="AW26:BB26"/>
    <mergeCell ref="BC26:BK26"/>
    <mergeCell ref="BL26:CF26"/>
    <mergeCell ref="CH25:CJ25"/>
    <mergeCell ref="CK25:CM25"/>
    <mergeCell ref="CN25:CP25"/>
    <mergeCell ref="CQ25:CS25"/>
    <mergeCell ref="AW28:BB28"/>
    <mergeCell ref="BC28:BK28"/>
    <mergeCell ref="BL28:CF28"/>
    <mergeCell ref="CH27:CJ27"/>
    <mergeCell ref="CK27:CM27"/>
    <mergeCell ref="CN27:CP27"/>
    <mergeCell ref="CQ27:CS27"/>
    <mergeCell ref="CT27:DC27"/>
    <mergeCell ref="A28:C28"/>
    <mergeCell ref="D28:F28"/>
    <mergeCell ref="G28:I28"/>
    <mergeCell ref="J28:AN28"/>
    <mergeCell ref="AO28:AV28"/>
    <mergeCell ref="CQ28:CS28"/>
    <mergeCell ref="CT28:DC28"/>
    <mergeCell ref="CH28:CJ28"/>
    <mergeCell ref="CK28:CM28"/>
    <mergeCell ref="CN28:CP28"/>
    <mergeCell ref="A27:C27"/>
    <mergeCell ref="D27:F27"/>
    <mergeCell ref="G27:I27"/>
    <mergeCell ref="J27:AN27"/>
    <mergeCell ref="AO27:AV27"/>
    <mergeCell ref="AW27:BB27"/>
    <mergeCell ref="CT29:DC29"/>
    <mergeCell ref="A30:C30"/>
    <mergeCell ref="D30:F30"/>
    <mergeCell ref="G30:I30"/>
    <mergeCell ref="J30:AN30"/>
    <mergeCell ref="AO30:AV30"/>
    <mergeCell ref="CQ30:CS30"/>
    <mergeCell ref="CT30:DC30"/>
    <mergeCell ref="CH30:CJ30"/>
    <mergeCell ref="CK30:CM30"/>
    <mergeCell ref="CN30:CP30"/>
    <mergeCell ref="A29:C29"/>
    <mergeCell ref="D29:F29"/>
    <mergeCell ref="G29:I29"/>
    <mergeCell ref="J29:AN29"/>
    <mergeCell ref="AO29:AV29"/>
    <mergeCell ref="AW29:BB29"/>
    <mergeCell ref="BC29:BK29"/>
    <mergeCell ref="BL29:CF29"/>
    <mergeCell ref="BC31:BK31"/>
    <mergeCell ref="BL31:CF31"/>
    <mergeCell ref="AW30:BB30"/>
    <mergeCell ref="BC30:BK30"/>
    <mergeCell ref="BL30:CF30"/>
    <mergeCell ref="CH29:CJ29"/>
    <mergeCell ref="CK29:CM29"/>
    <mergeCell ref="CN29:CP29"/>
    <mergeCell ref="CQ29:CS29"/>
    <mergeCell ref="AW32:BB32"/>
    <mergeCell ref="BC32:BK32"/>
    <mergeCell ref="BL32:CF32"/>
    <mergeCell ref="CH31:CJ31"/>
    <mergeCell ref="CK31:CM31"/>
    <mergeCell ref="CN31:CP31"/>
    <mergeCell ref="CQ31:CS31"/>
    <mergeCell ref="CT31:DC31"/>
    <mergeCell ref="A32:C32"/>
    <mergeCell ref="D32:F32"/>
    <mergeCell ref="G32:I32"/>
    <mergeCell ref="J32:AN32"/>
    <mergeCell ref="AO32:AV32"/>
    <mergeCell ref="CQ32:CS32"/>
    <mergeCell ref="CT32:DC32"/>
    <mergeCell ref="CH32:CJ32"/>
    <mergeCell ref="CK32:CM32"/>
    <mergeCell ref="CN32:CP32"/>
    <mergeCell ref="A31:C31"/>
    <mergeCell ref="D31:F31"/>
    <mergeCell ref="G31:I31"/>
    <mergeCell ref="J31:AN31"/>
    <mergeCell ref="AO31:AV31"/>
    <mergeCell ref="AW31:BB31"/>
    <mergeCell ref="A34:C34"/>
    <mergeCell ref="D34:F34"/>
    <mergeCell ref="G34:I34"/>
    <mergeCell ref="J34:AN34"/>
    <mergeCell ref="AO34:AV34"/>
    <mergeCell ref="CK34:CM34"/>
    <mergeCell ref="CN34:CP34"/>
    <mergeCell ref="CH33:CJ33"/>
    <mergeCell ref="CK33:CM33"/>
    <mergeCell ref="CN33:CP33"/>
    <mergeCell ref="A33:C33"/>
    <mergeCell ref="D33:F33"/>
    <mergeCell ref="G33:I33"/>
    <mergeCell ref="J33:AN33"/>
    <mergeCell ref="AO33:AV33"/>
    <mergeCell ref="AW33:BB33"/>
    <mergeCell ref="BC33:BK33"/>
    <mergeCell ref="BL33:CF33"/>
    <mergeCell ref="CQ33:CS33"/>
    <mergeCell ref="CQ34:CS34"/>
    <mergeCell ref="CT34:DC34"/>
    <mergeCell ref="AO35:BK35"/>
    <mergeCell ref="BL35:CF35"/>
    <mergeCell ref="CH35:CP35"/>
    <mergeCell ref="CQ35:DC35"/>
    <mergeCell ref="AW34:BB34"/>
    <mergeCell ref="BC34:BK34"/>
    <mergeCell ref="CT33:DC33"/>
    <mergeCell ref="AO37:BK37"/>
    <mergeCell ref="BL37:CF37"/>
    <mergeCell ref="CH37:CP37"/>
    <mergeCell ref="CQ37:DC37"/>
    <mergeCell ref="AO38:BK38"/>
    <mergeCell ref="BL38:CF38"/>
    <mergeCell ref="CH38:CP38"/>
    <mergeCell ref="CQ38:DC38"/>
    <mergeCell ref="BL34:CF34"/>
    <mergeCell ref="CH34:CJ34"/>
    <mergeCell ref="AO36:BK36"/>
    <mergeCell ref="BL36:CF36"/>
    <mergeCell ref="CH36:CP36"/>
    <mergeCell ref="CQ36:DC36"/>
    <mergeCell ref="AG45:BY45"/>
    <mergeCell ref="CM45:CQ45"/>
    <mergeCell ref="CR45:DC45"/>
    <mergeCell ref="A46:AO46"/>
    <mergeCell ref="CC48:CL48"/>
    <mergeCell ref="CM48:CO48"/>
    <mergeCell ref="CP48:CS48"/>
    <mergeCell ref="CT48:CV48"/>
    <mergeCell ref="CW48:CZ48"/>
    <mergeCell ref="DA48:DC48"/>
    <mergeCell ref="BC50:BO50"/>
    <mergeCell ref="A51:J51"/>
    <mergeCell ref="BC51:BO52"/>
    <mergeCell ref="BP51:DC52"/>
    <mergeCell ref="A52:S52"/>
    <mergeCell ref="T52:AZ52"/>
    <mergeCell ref="BP50:CB50"/>
    <mergeCell ref="CC50:DC50"/>
    <mergeCell ref="AL49:AN49"/>
    <mergeCell ref="AO49:AQ49"/>
    <mergeCell ref="AR49:AT49"/>
    <mergeCell ref="AU49:AW49"/>
    <mergeCell ref="AX49:AZ49"/>
    <mergeCell ref="A50:J50"/>
    <mergeCell ref="K50:AZ51"/>
    <mergeCell ref="A49:V49"/>
    <mergeCell ref="W49:Y49"/>
    <mergeCell ref="Z49:AB49"/>
    <mergeCell ref="AC49:AE49"/>
    <mergeCell ref="AF49:AH49"/>
    <mergeCell ref="AI49:AK49"/>
    <mergeCell ref="BC56:BO56"/>
    <mergeCell ref="BP56:DC56"/>
    <mergeCell ref="B57:M57"/>
    <mergeCell ref="N57:O57"/>
    <mergeCell ref="P57:V57"/>
    <mergeCell ref="W57:Y57"/>
    <mergeCell ref="AA57:AY57"/>
    <mergeCell ref="BC53:BO54"/>
    <mergeCell ref="BP53:CX54"/>
    <mergeCell ref="CY53:DC54"/>
    <mergeCell ref="B54:Y54"/>
    <mergeCell ref="AA54:AY54"/>
    <mergeCell ref="B55:Y55"/>
    <mergeCell ref="AA55:AY55"/>
    <mergeCell ref="BC55:BO55"/>
    <mergeCell ref="BP55:DC55"/>
    <mergeCell ref="B58:M58"/>
    <mergeCell ref="N58:O58"/>
    <mergeCell ref="P58:V58"/>
    <mergeCell ref="W58:Y58"/>
    <mergeCell ref="AA58:AY58"/>
    <mergeCell ref="A60:Z61"/>
    <mergeCell ref="AA60:AY61"/>
    <mergeCell ref="B56:Y56"/>
    <mergeCell ref="AA56:AY56"/>
    <mergeCell ref="BB60:BL61"/>
    <mergeCell ref="BM60:CF61"/>
    <mergeCell ref="CG60:CG61"/>
    <mergeCell ref="A63:C63"/>
    <mergeCell ref="D63:I63"/>
    <mergeCell ref="J63:AN63"/>
    <mergeCell ref="AO63:AV63"/>
    <mergeCell ref="AW63:BB63"/>
    <mergeCell ref="BC63:BK63"/>
    <mergeCell ref="BL63:CG63"/>
    <mergeCell ref="CH63:CS63"/>
    <mergeCell ref="CT63:DC63"/>
    <mergeCell ref="A64:C64"/>
    <mergeCell ref="D64:F64"/>
    <mergeCell ref="G64:I64"/>
    <mergeCell ref="J64:AN64"/>
    <mergeCell ref="AO64:AV64"/>
    <mergeCell ref="AW64:BB64"/>
    <mergeCell ref="BC64:BK64"/>
    <mergeCell ref="BL64:CF64"/>
    <mergeCell ref="CH64:CJ64"/>
    <mergeCell ref="CK64:CM64"/>
    <mergeCell ref="CN64:CP64"/>
    <mergeCell ref="CQ64:CS64"/>
    <mergeCell ref="CT64:DC64"/>
    <mergeCell ref="A65:C65"/>
    <mergeCell ref="D65:F65"/>
    <mergeCell ref="G65:I65"/>
    <mergeCell ref="J65:AN65"/>
    <mergeCell ref="AO65:AV65"/>
    <mergeCell ref="CQ65:CS65"/>
    <mergeCell ref="CT65:DC65"/>
    <mergeCell ref="A66:C66"/>
    <mergeCell ref="D66:F66"/>
    <mergeCell ref="G66:I66"/>
    <mergeCell ref="J66:AN66"/>
    <mergeCell ref="AO66:AV66"/>
    <mergeCell ref="AW66:BB66"/>
    <mergeCell ref="BC66:BK66"/>
    <mergeCell ref="BL66:CF66"/>
    <mergeCell ref="AW65:BB65"/>
    <mergeCell ref="BC65:BK65"/>
    <mergeCell ref="BL65:CF65"/>
    <mergeCell ref="CH65:CJ65"/>
    <mergeCell ref="CK65:CM65"/>
    <mergeCell ref="CN65:CP65"/>
    <mergeCell ref="CH66:CJ66"/>
    <mergeCell ref="CK66:CM66"/>
    <mergeCell ref="CN66:CP66"/>
    <mergeCell ref="AW67:BB67"/>
    <mergeCell ref="BC67:BK67"/>
    <mergeCell ref="BL67:CF67"/>
    <mergeCell ref="CQ66:CS66"/>
    <mergeCell ref="CT66:DC66"/>
    <mergeCell ref="A67:C67"/>
    <mergeCell ref="D67:F67"/>
    <mergeCell ref="G67:I67"/>
    <mergeCell ref="J67:AN67"/>
    <mergeCell ref="AO67:AV67"/>
    <mergeCell ref="CQ67:CS67"/>
    <mergeCell ref="CT67:DC67"/>
    <mergeCell ref="CH67:CJ67"/>
    <mergeCell ref="CK67:CM67"/>
    <mergeCell ref="CN67:CP67"/>
    <mergeCell ref="CT68:DC68"/>
    <mergeCell ref="A69:C69"/>
    <mergeCell ref="D69:F69"/>
    <mergeCell ref="G69:I69"/>
    <mergeCell ref="J69:AN69"/>
    <mergeCell ref="AO69:AV69"/>
    <mergeCell ref="CQ69:CS69"/>
    <mergeCell ref="CT69:DC69"/>
    <mergeCell ref="CH69:CJ69"/>
    <mergeCell ref="CK69:CM69"/>
    <mergeCell ref="CN69:CP69"/>
    <mergeCell ref="A68:C68"/>
    <mergeCell ref="D68:F68"/>
    <mergeCell ref="G68:I68"/>
    <mergeCell ref="J68:AN68"/>
    <mergeCell ref="AO68:AV68"/>
    <mergeCell ref="AW68:BB68"/>
    <mergeCell ref="BC68:BK68"/>
    <mergeCell ref="BL68:CF68"/>
    <mergeCell ref="BC70:BK70"/>
    <mergeCell ref="BL70:CF70"/>
    <mergeCell ref="AW69:BB69"/>
    <mergeCell ref="BC69:BK69"/>
    <mergeCell ref="BL69:CF69"/>
    <mergeCell ref="CH68:CJ68"/>
    <mergeCell ref="CK68:CM68"/>
    <mergeCell ref="CN68:CP68"/>
    <mergeCell ref="CQ68:CS68"/>
    <mergeCell ref="AW71:BB71"/>
    <mergeCell ref="BC71:BK71"/>
    <mergeCell ref="BL71:CF71"/>
    <mergeCell ref="CH70:CJ70"/>
    <mergeCell ref="CK70:CM70"/>
    <mergeCell ref="CN70:CP70"/>
    <mergeCell ref="CQ70:CS70"/>
    <mergeCell ref="CT70:DC70"/>
    <mergeCell ref="A71:C71"/>
    <mergeCell ref="D71:F71"/>
    <mergeCell ref="G71:I71"/>
    <mergeCell ref="J71:AN71"/>
    <mergeCell ref="AO71:AV71"/>
    <mergeCell ref="CQ71:CS71"/>
    <mergeCell ref="CT71:DC71"/>
    <mergeCell ref="CH71:CJ71"/>
    <mergeCell ref="CK71:CM71"/>
    <mergeCell ref="CN71:CP71"/>
    <mergeCell ref="A70:C70"/>
    <mergeCell ref="D70:F70"/>
    <mergeCell ref="G70:I70"/>
    <mergeCell ref="J70:AN70"/>
    <mergeCell ref="AO70:AV70"/>
    <mergeCell ref="AW70:BB70"/>
    <mergeCell ref="CT72:DC72"/>
    <mergeCell ref="A73:C73"/>
    <mergeCell ref="D73:F73"/>
    <mergeCell ref="G73:I73"/>
    <mergeCell ref="J73:AN73"/>
    <mergeCell ref="AO73:AV73"/>
    <mergeCell ref="CQ73:CS73"/>
    <mergeCell ref="CT73:DC73"/>
    <mergeCell ref="CH73:CJ73"/>
    <mergeCell ref="CK73:CM73"/>
    <mergeCell ref="CN73:CP73"/>
    <mergeCell ref="A72:C72"/>
    <mergeCell ref="D72:F72"/>
    <mergeCell ref="G72:I72"/>
    <mergeCell ref="J72:AN72"/>
    <mergeCell ref="AO72:AV72"/>
    <mergeCell ref="AW72:BB72"/>
    <mergeCell ref="BC72:BK72"/>
    <mergeCell ref="BL72:CF72"/>
    <mergeCell ref="BC74:BK74"/>
    <mergeCell ref="BL74:CF74"/>
    <mergeCell ref="AW73:BB73"/>
    <mergeCell ref="BC73:BK73"/>
    <mergeCell ref="BL73:CF73"/>
    <mergeCell ref="CH72:CJ72"/>
    <mergeCell ref="CK72:CM72"/>
    <mergeCell ref="CN72:CP72"/>
    <mergeCell ref="CQ72:CS72"/>
    <mergeCell ref="AW75:BB75"/>
    <mergeCell ref="BC75:BK75"/>
    <mergeCell ref="BL75:CF75"/>
    <mergeCell ref="CH74:CJ74"/>
    <mergeCell ref="CK74:CM74"/>
    <mergeCell ref="CN74:CP74"/>
    <mergeCell ref="CQ74:CS74"/>
    <mergeCell ref="CT74:DC74"/>
    <mergeCell ref="A75:C75"/>
    <mergeCell ref="D75:F75"/>
    <mergeCell ref="G75:I75"/>
    <mergeCell ref="J75:AN75"/>
    <mergeCell ref="AO75:AV75"/>
    <mergeCell ref="CQ75:CS75"/>
    <mergeCell ref="CT75:DC75"/>
    <mergeCell ref="CH75:CJ75"/>
    <mergeCell ref="CK75:CM75"/>
    <mergeCell ref="CN75:CP75"/>
    <mergeCell ref="A74:C74"/>
    <mergeCell ref="D74:F74"/>
    <mergeCell ref="G74:I74"/>
    <mergeCell ref="J74:AN74"/>
    <mergeCell ref="AO74:AV74"/>
    <mergeCell ref="AW74:BB74"/>
    <mergeCell ref="CH76:CJ76"/>
    <mergeCell ref="CK76:CM76"/>
    <mergeCell ref="CN76:CP76"/>
    <mergeCell ref="CQ76:CS76"/>
    <mergeCell ref="CT76:DC76"/>
    <mergeCell ref="A77:C77"/>
    <mergeCell ref="D77:F77"/>
    <mergeCell ref="G77:I77"/>
    <mergeCell ref="J77:AN77"/>
    <mergeCell ref="AO77:AV77"/>
    <mergeCell ref="CQ77:CS77"/>
    <mergeCell ref="CT77:DC77"/>
    <mergeCell ref="CH77:CJ77"/>
    <mergeCell ref="CK77:CM77"/>
    <mergeCell ref="CN77:CP77"/>
    <mergeCell ref="A76:C76"/>
    <mergeCell ref="D76:F76"/>
    <mergeCell ref="G76:I76"/>
    <mergeCell ref="J76:AN76"/>
    <mergeCell ref="AO76:AV76"/>
    <mergeCell ref="AW76:BB76"/>
    <mergeCell ref="BC76:BK76"/>
    <mergeCell ref="BL76:CF76"/>
    <mergeCell ref="A78:C78"/>
    <mergeCell ref="D78:F78"/>
    <mergeCell ref="G78:I78"/>
    <mergeCell ref="J78:AN78"/>
    <mergeCell ref="AO78:AV78"/>
    <mergeCell ref="AW78:BB78"/>
    <mergeCell ref="BC78:BK78"/>
    <mergeCell ref="BL78:CF78"/>
    <mergeCell ref="AW77:BB77"/>
    <mergeCell ref="BC77:BK77"/>
    <mergeCell ref="BL77:CF77"/>
    <mergeCell ref="CH78:CJ78"/>
    <mergeCell ref="CK78:CM78"/>
    <mergeCell ref="CN78:CP78"/>
    <mergeCell ref="CQ78:CS78"/>
    <mergeCell ref="CT78:DC78"/>
    <mergeCell ref="AO79:BK79"/>
    <mergeCell ref="BL79:CF79"/>
    <mergeCell ref="CH79:CP79"/>
    <mergeCell ref="CQ79:DC79"/>
    <mergeCell ref="AO82:BK82"/>
    <mergeCell ref="BL82:CF82"/>
    <mergeCell ref="CH82:CP82"/>
    <mergeCell ref="CQ82:DC82"/>
    <mergeCell ref="AR83:BG83"/>
    <mergeCell ref="BH83:CA83"/>
    <mergeCell ref="CB83:CQ83"/>
    <mergeCell ref="CR83:DC83"/>
    <mergeCell ref="AO80:BK80"/>
    <mergeCell ref="BL80:CF80"/>
    <mergeCell ref="CH80:CP80"/>
    <mergeCell ref="CQ80:DC80"/>
    <mergeCell ref="AO81:BK81"/>
    <mergeCell ref="BL81:CF81"/>
    <mergeCell ref="CH81:CP81"/>
    <mergeCell ref="CQ81:DC81"/>
    <mergeCell ref="CB86:CQ86"/>
    <mergeCell ref="CR86:DC86"/>
    <mergeCell ref="AR87:BG87"/>
    <mergeCell ref="BH87:CA87"/>
    <mergeCell ref="CB87:CQ87"/>
    <mergeCell ref="CR87:DC87"/>
    <mergeCell ref="AR84:BG84"/>
    <mergeCell ref="BH84:CA84"/>
    <mergeCell ref="CB84:CQ84"/>
    <mergeCell ref="CR84:DC84"/>
    <mergeCell ref="AR85:BG85"/>
    <mergeCell ref="BH85:CA85"/>
    <mergeCell ref="CB85:CQ85"/>
    <mergeCell ref="CR85:DC85"/>
    <mergeCell ref="B88:E91"/>
    <mergeCell ref="F88:P91"/>
    <mergeCell ref="Q88:AA91"/>
    <mergeCell ref="AB88:AL91"/>
    <mergeCell ref="AR88:BG88"/>
    <mergeCell ref="BH88:CA88"/>
    <mergeCell ref="AR90:BG90"/>
    <mergeCell ref="BH90:CA90"/>
    <mergeCell ref="AR86:BG86"/>
    <mergeCell ref="BH86:CA86"/>
    <mergeCell ref="CB90:CQ90"/>
    <mergeCell ref="CR90:DC90"/>
    <mergeCell ref="AR91:BG91"/>
    <mergeCell ref="BH91:CA91"/>
    <mergeCell ref="CB91:CQ91"/>
    <mergeCell ref="CR91:DC91"/>
    <mergeCell ref="CB88:CQ88"/>
    <mergeCell ref="CR88:DC88"/>
    <mergeCell ref="AR89:BG89"/>
    <mergeCell ref="BH89:CA89"/>
    <mergeCell ref="CB89:CQ89"/>
    <mergeCell ref="CR89:DC89"/>
    <mergeCell ref="AG92:BY92"/>
    <mergeCell ref="CM92:CQ92"/>
    <mergeCell ref="CR92:DC92"/>
    <mergeCell ref="A93:AO93"/>
    <mergeCell ref="CC95:CL95"/>
    <mergeCell ref="CM95:CO95"/>
    <mergeCell ref="CP95:CS95"/>
    <mergeCell ref="CT95:CV95"/>
    <mergeCell ref="CW95:CZ95"/>
    <mergeCell ref="DA95:DC95"/>
    <mergeCell ref="BC97:BO97"/>
    <mergeCell ref="A98:J98"/>
    <mergeCell ref="BC98:BO99"/>
    <mergeCell ref="BP98:DC99"/>
    <mergeCell ref="A99:S99"/>
    <mergeCell ref="T99:AZ99"/>
    <mergeCell ref="BP97:CB97"/>
    <mergeCell ref="CC97:DC97"/>
    <mergeCell ref="AL96:AN96"/>
    <mergeCell ref="AO96:AQ96"/>
    <mergeCell ref="AR96:AT96"/>
    <mergeCell ref="AU96:AW96"/>
    <mergeCell ref="AX96:AZ96"/>
    <mergeCell ref="A97:J97"/>
    <mergeCell ref="K97:AZ98"/>
    <mergeCell ref="A96:V96"/>
    <mergeCell ref="W96:Y96"/>
    <mergeCell ref="Z96:AB96"/>
    <mergeCell ref="AC96:AE96"/>
    <mergeCell ref="AF96:AH96"/>
    <mergeCell ref="AI96:AK96"/>
    <mergeCell ref="BC103:BO103"/>
    <mergeCell ref="BP103:DC103"/>
    <mergeCell ref="B104:M104"/>
    <mergeCell ref="N104:O104"/>
    <mergeCell ref="P104:V104"/>
    <mergeCell ref="W104:Y104"/>
    <mergeCell ref="AA104:AY104"/>
    <mergeCell ref="BC100:BO101"/>
    <mergeCell ref="BP100:CX101"/>
    <mergeCell ref="CY100:DC101"/>
    <mergeCell ref="B101:Y101"/>
    <mergeCell ref="AA101:AY101"/>
    <mergeCell ref="B102:Y102"/>
    <mergeCell ref="AA102:AY102"/>
    <mergeCell ref="BC102:BO102"/>
    <mergeCell ref="BP102:DC102"/>
    <mergeCell ref="B105:M105"/>
    <mergeCell ref="N105:O105"/>
    <mergeCell ref="P105:V105"/>
    <mergeCell ref="W105:Y105"/>
    <mergeCell ref="AA105:AY105"/>
    <mergeCell ref="A107:Z108"/>
    <mergeCell ref="AA107:AY108"/>
    <mergeCell ref="B103:Y103"/>
    <mergeCell ref="AA103:AY103"/>
    <mergeCell ref="BB107:BL108"/>
    <mergeCell ref="BM107:CF108"/>
    <mergeCell ref="CG107:CG108"/>
    <mergeCell ref="A110:C110"/>
    <mergeCell ref="D110:I110"/>
    <mergeCell ref="J110:AN110"/>
    <mergeCell ref="AO110:AV110"/>
    <mergeCell ref="AW110:BB110"/>
    <mergeCell ref="BC110:BK110"/>
    <mergeCell ref="BL110:CG110"/>
    <mergeCell ref="CH110:CS110"/>
    <mergeCell ref="CT110:DC110"/>
    <mergeCell ref="A111:C111"/>
    <mergeCell ref="D111:F111"/>
    <mergeCell ref="G111:I111"/>
    <mergeCell ref="J111:AN111"/>
    <mergeCell ref="AO111:AV111"/>
    <mergeCell ref="AW111:BB111"/>
    <mergeCell ref="BC111:BK111"/>
    <mergeCell ref="BL111:CF111"/>
    <mergeCell ref="CH111:CJ111"/>
    <mergeCell ref="CK111:CM111"/>
    <mergeCell ref="CN111:CP111"/>
    <mergeCell ref="CQ111:CS111"/>
    <mergeCell ref="CT111:DC111"/>
    <mergeCell ref="A112:C112"/>
    <mergeCell ref="D112:F112"/>
    <mergeCell ref="G112:I112"/>
    <mergeCell ref="J112:AN112"/>
    <mergeCell ref="AO112:AV112"/>
    <mergeCell ref="CQ112:CS112"/>
    <mergeCell ref="CT112:DC112"/>
    <mergeCell ref="A113:C113"/>
    <mergeCell ref="D113:F113"/>
    <mergeCell ref="G113:I113"/>
    <mergeCell ref="J113:AN113"/>
    <mergeCell ref="AO113:AV113"/>
    <mergeCell ref="AW113:BB113"/>
    <mergeCell ref="BC113:BK113"/>
    <mergeCell ref="BL113:CF113"/>
    <mergeCell ref="AW112:BB112"/>
    <mergeCell ref="BC112:BK112"/>
    <mergeCell ref="BL112:CF112"/>
    <mergeCell ref="CH112:CJ112"/>
    <mergeCell ref="CK112:CM112"/>
    <mergeCell ref="CN112:CP112"/>
    <mergeCell ref="CH113:CJ113"/>
    <mergeCell ref="CK113:CM113"/>
    <mergeCell ref="CN113:CP113"/>
    <mergeCell ref="BC115:BK115"/>
    <mergeCell ref="BL115:CF115"/>
    <mergeCell ref="AW114:BB114"/>
    <mergeCell ref="BC114:BK114"/>
    <mergeCell ref="BL114:CF114"/>
    <mergeCell ref="CQ113:CS113"/>
    <mergeCell ref="CT113:DC113"/>
    <mergeCell ref="A114:C114"/>
    <mergeCell ref="D114:F114"/>
    <mergeCell ref="G114:I114"/>
    <mergeCell ref="J114:AN114"/>
    <mergeCell ref="AO114:AV114"/>
    <mergeCell ref="CQ114:CS114"/>
    <mergeCell ref="CT114:DC114"/>
    <mergeCell ref="CH114:CJ114"/>
    <mergeCell ref="CK114:CM114"/>
    <mergeCell ref="CN114:CP114"/>
    <mergeCell ref="AW116:BB116"/>
    <mergeCell ref="BC116:BK116"/>
    <mergeCell ref="BL116:CF116"/>
    <mergeCell ref="CH115:CJ115"/>
    <mergeCell ref="CK115:CM115"/>
    <mergeCell ref="CN115:CP115"/>
    <mergeCell ref="CQ115:CS115"/>
    <mergeCell ref="CT115:DC115"/>
    <mergeCell ref="A116:C116"/>
    <mergeCell ref="D116:F116"/>
    <mergeCell ref="G116:I116"/>
    <mergeCell ref="J116:AN116"/>
    <mergeCell ref="AO116:AV116"/>
    <mergeCell ref="CQ116:CS116"/>
    <mergeCell ref="CT116:DC116"/>
    <mergeCell ref="CH116:CJ116"/>
    <mergeCell ref="CK116:CM116"/>
    <mergeCell ref="CN116:CP116"/>
    <mergeCell ref="A115:C115"/>
    <mergeCell ref="D115:F115"/>
    <mergeCell ref="G115:I115"/>
    <mergeCell ref="J115:AN115"/>
    <mergeCell ref="AO115:AV115"/>
    <mergeCell ref="AW115:BB115"/>
    <mergeCell ref="CT117:DC117"/>
    <mergeCell ref="A118:C118"/>
    <mergeCell ref="D118:F118"/>
    <mergeCell ref="G118:I118"/>
    <mergeCell ref="J118:AN118"/>
    <mergeCell ref="AO118:AV118"/>
    <mergeCell ref="CQ118:CS118"/>
    <mergeCell ref="CT118:DC118"/>
    <mergeCell ref="CH118:CJ118"/>
    <mergeCell ref="CK118:CM118"/>
    <mergeCell ref="CN118:CP118"/>
    <mergeCell ref="A117:C117"/>
    <mergeCell ref="D117:F117"/>
    <mergeCell ref="G117:I117"/>
    <mergeCell ref="J117:AN117"/>
    <mergeCell ref="AO117:AV117"/>
    <mergeCell ref="AW117:BB117"/>
    <mergeCell ref="BC117:BK117"/>
    <mergeCell ref="BL117:CF117"/>
    <mergeCell ref="BC119:BK119"/>
    <mergeCell ref="BL119:CF119"/>
    <mergeCell ref="AW118:BB118"/>
    <mergeCell ref="BC118:BK118"/>
    <mergeCell ref="BL118:CF118"/>
    <mergeCell ref="CH117:CJ117"/>
    <mergeCell ref="CK117:CM117"/>
    <mergeCell ref="CN117:CP117"/>
    <mergeCell ref="CQ117:CS117"/>
    <mergeCell ref="AW120:BB120"/>
    <mergeCell ref="BC120:BK120"/>
    <mergeCell ref="BL120:CF120"/>
    <mergeCell ref="CH119:CJ119"/>
    <mergeCell ref="CK119:CM119"/>
    <mergeCell ref="CN119:CP119"/>
    <mergeCell ref="CQ119:CS119"/>
    <mergeCell ref="CT119:DC119"/>
    <mergeCell ref="A120:C120"/>
    <mergeCell ref="D120:F120"/>
    <mergeCell ref="G120:I120"/>
    <mergeCell ref="J120:AN120"/>
    <mergeCell ref="AO120:AV120"/>
    <mergeCell ref="CQ120:CS120"/>
    <mergeCell ref="CT120:DC120"/>
    <mergeCell ref="CH120:CJ120"/>
    <mergeCell ref="CK120:CM120"/>
    <mergeCell ref="CN120:CP120"/>
    <mergeCell ref="A119:C119"/>
    <mergeCell ref="D119:F119"/>
    <mergeCell ref="G119:I119"/>
    <mergeCell ref="J119:AN119"/>
    <mergeCell ref="AO119:AV119"/>
    <mergeCell ref="AW119:BB119"/>
    <mergeCell ref="CH121:CJ121"/>
    <mergeCell ref="CK121:CM121"/>
    <mergeCell ref="CN121:CP121"/>
    <mergeCell ref="CQ121:CS121"/>
    <mergeCell ref="CT121:DC121"/>
    <mergeCell ref="A122:C122"/>
    <mergeCell ref="D122:F122"/>
    <mergeCell ref="G122:I122"/>
    <mergeCell ref="J122:AN122"/>
    <mergeCell ref="AO122:AV122"/>
    <mergeCell ref="CQ122:CS122"/>
    <mergeCell ref="CT122:DC122"/>
    <mergeCell ref="CH122:CJ122"/>
    <mergeCell ref="CK122:CM122"/>
    <mergeCell ref="CN122:CP122"/>
    <mergeCell ref="A121:C121"/>
    <mergeCell ref="D121:F121"/>
    <mergeCell ref="G121:I121"/>
    <mergeCell ref="J121:AN121"/>
    <mergeCell ref="AO121:AV121"/>
    <mergeCell ref="AW121:BB121"/>
    <mergeCell ref="BC121:BK121"/>
    <mergeCell ref="BL121:CF121"/>
    <mergeCell ref="A123:C123"/>
    <mergeCell ref="D123:F123"/>
    <mergeCell ref="G123:I123"/>
    <mergeCell ref="J123:AN123"/>
    <mergeCell ref="AO123:AV123"/>
    <mergeCell ref="AW123:BB123"/>
    <mergeCell ref="BC123:BK123"/>
    <mergeCell ref="BL123:CF123"/>
    <mergeCell ref="AW122:BB122"/>
    <mergeCell ref="BC122:BK122"/>
    <mergeCell ref="BL122:CF122"/>
    <mergeCell ref="A125:C125"/>
    <mergeCell ref="D125:F125"/>
    <mergeCell ref="G125:I125"/>
    <mergeCell ref="J125:AN125"/>
    <mergeCell ref="AO125:AV125"/>
    <mergeCell ref="AW125:BB125"/>
    <mergeCell ref="CQ123:CS123"/>
    <mergeCell ref="CT123:DC123"/>
    <mergeCell ref="A124:C124"/>
    <mergeCell ref="D124:F124"/>
    <mergeCell ref="G124:I124"/>
    <mergeCell ref="J124:AN124"/>
    <mergeCell ref="AO124:AV124"/>
    <mergeCell ref="BL124:CF124"/>
    <mergeCell ref="CH124:CJ124"/>
    <mergeCell ref="CK124:CM124"/>
    <mergeCell ref="CQ124:CS124"/>
    <mergeCell ref="CT124:DC124"/>
    <mergeCell ref="BC125:BK125"/>
    <mergeCell ref="BL125:CF125"/>
    <mergeCell ref="AW124:BB124"/>
    <mergeCell ref="BC124:BK124"/>
    <mergeCell ref="CN124:CP124"/>
    <mergeCell ref="CH123:CJ123"/>
    <mergeCell ref="CK123:CM123"/>
    <mergeCell ref="CN123:CP123"/>
    <mergeCell ref="CH125:CJ125"/>
    <mergeCell ref="CK125:CM125"/>
    <mergeCell ref="CN125:CP125"/>
    <mergeCell ref="CQ125:CS125"/>
    <mergeCell ref="CT125:DC125"/>
    <mergeCell ref="AO126:BK126"/>
    <mergeCell ref="BL126:CF126"/>
    <mergeCell ref="CH126:CP126"/>
    <mergeCell ref="CQ126:DC126"/>
    <mergeCell ref="AO129:BK129"/>
    <mergeCell ref="BL129:CF129"/>
    <mergeCell ref="CH129:CP129"/>
    <mergeCell ref="CQ129:DC129"/>
    <mergeCell ref="AO127:BK127"/>
    <mergeCell ref="BL127:CF127"/>
    <mergeCell ref="CH127:CP127"/>
    <mergeCell ref="CQ127:DC127"/>
    <mergeCell ref="AO128:BK128"/>
    <mergeCell ref="BL128:CF128"/>
    <mergeCell ref="CH128:CP128"/>
    <mergeCell ref="CQ128:DC128"/>
  </mergeCells>
  <phoneticPr fontId="3"/>
  <dataValidations count="1">
    <dataValidation type="list" allowBlank="1" showInputMessage="1" showErrorMessage="1" sqref="CT20:DC34" xr:uid="{00000000-0002-0000-0500-000000000000}">
      <formula1>$DI$19:$DI$21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2" manualBreakCount="2">
    <brk id="44" max="108" man="1"/>
    <brk id="91" max="10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149"/>
  <sheetViews>
    <sheetView showGridLines="0" view="pageBreakPreview" zoomScaleNormal="100" zoomScaleSheetLayoutView="100" workbookViewId="0">
      <selection activeCell="K6" sqref="K6:AZ7"/>
    </sheetView>
  </sheetViews>
  <sheetFormatPr defaultColWidth="6.625" defaultRowHeight="13.5"/>
  <cols>
    <col min="1" max="66" width="0.875" style="2" customWidth="1"/>
    <col min="67" max="112" width="0.875" style="6" customWidth="1"/>
    <col min="113" max="16384" width="6.625" style="6"/>
  </cols>
  <sheetData>
    <row r="1" spans="1:111" s="1" customFormat="1" ht="24.95" customHeight="1" thickBot="1">
      <c r="C1" s="2"/>
      <c r="D1" s="2"/>
      <c r="E1" s="2"/>
      <c r="F1" s="2"/>
      <c r="G1" s="2"/>
      <c r="H1" s="2"/>
      <c r="I1" s="2"/>
      <c r="J1" s="2"/>
      <c r="K1" s="2"/>
      <c r="Q1" s="2"/>
      <c r="R1" s="2"/>
      <c r="S1" s="2"/>
      <c r="T1" s="2"/>
      <c r="V1" s="2"/>
      <c r="X1" s="2"/>
      <c r="Y1" s="2"/>
      <c r="AA1" s="2"/>
      <c r="AB1" s="2"/>
      <c r="AC1" s="2"/>
      <c r="AD1" s="2"/>
      <c r="AE1" s="2"/>
      <c r="AF1" s="2"/>
      <c r="AG1" s="836" t="s">
        <v>0</v>
      </c>
      <c r="AH1" s="844"/>
      <c r="AI1" s="844"/>
      <c r="AJ1" s="844"/>
      <c r="AK1" s="844"/>
      <c r="AL1" s="844"/>
      <c r="AM1" s="844"/>
      <c r="AN1" s="844"/>
      <c r="AO1" s="844"/>
      <c r="AP1" s="844"/>
      <c r="AQ1" s="844"/>
      <c r="AR1" s="844"/>
      <c r="AS1" s="844"/>
      <c r="AT1" s="844"/>
      <c r="AU1" s="844"/>
      <c r="AV1" s="844"/>
      <c r="AW1" s="844"/>
      <c r="AX1" s="844"/>
      <c r="AY1" s="844"/>
      <c r="AZ1" s="844"/>
      <c r="BA1" s="844"/>
      <c r="BB1" s="844"/>
      <c r="BC1" s="844"/>
      <c r="BD1" s="844"/>
      <c r="BE1" s="844"/>
      <c r="BF1" s="844"/>
      <c r="BG1" s="844"/>
      <c r="BH1" s="844"/>
      <c r="BI1" s="844"/>
      <c r="BJ1" s="844"/>
      <c r="BK1" s="844"/>
      <c r="BL1" s="844"/>
      <c r="BM1" s="844"/>
      <c r="BN1" s="844"/>
      <c r="BO1" s="844"/>
      <c r="BP1" s="844"/>
      <c r="BQ1" s="844"/>
      <c r="BR1" s="844"/>
      <c r="BS1" s="844"/>
      <c r="BT1" s="844"/>
      <c r="BU1" s="844"/>
      <c r="BV1" s="844"/>
      <c r="BW1" s="844"/>
      <c r="BX1" s="844"/>
      <c r="BY1" s="844"/>
      <c r="CM1" s="539" t="s">
        <v>45</v>
      </c>
      <c r="CN1" s="539"/>
      <c r="CO1" s="539"/>
      <c r="CP1" s="539"/>
      <c r="CQ1" s="540"/>
      <c r="CR1" s="837" t="s">
        <v>46</v>
      </c>
      <c r="CS1" s="838"/>
      <c r="CT1" s="838"/>
      <c r="CU1" s="838"/>
      <c r="CV1" s="838"/>
      <c r="CW1" s="838"/>
      <c r="CX1" s="838"/>
      <c r="CY1" s="838"/>
      <c r="CZ1" s="838"/>
      <c r="DA1" s="838"/>
      <c r="DB1" s="838"/>
      <c r="DC1" s="839"/>
    </row>
    <row r="2" spans="1:111" s="1" customFormat="1" ht="20.100000000000001" customHeight="1" thickTop="1">
      <c r="A2" s="940"/>
      <c r="B2" s="940"/>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c r="AN2" s="940"/>
      <c r="AO2" s="940"/>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11" s="1" customFormat="1" ht="20.100000000000001" customHeight="1">
      <c r="A3" s="5"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111" s="1" customFormat="1" ht="20.100000000000001" customHeight="1">
      <c r="Q4" s="2"/>
      <c r="AR4" s="73"/>
      <c r="AS4" s="73"/>
      <c r="AT4" s="73"/>
      <c r="AU4" s="73"/>
      <c r="AV4" s="73"/>
      <c r="AW4" s="73"/>
      <c r="AX4" s="73"/>
      <c r="AY4" s="73"/>
      <c r="AZ4" s="73"/>
      <c r="BY4" s="6"/>
      <c r="CC4" s="941">
        <v>2023</v>
      </c>
      <c r="CD4" s="941"/>
      <c r="CE4" s="941"/>
      <c r="CF4" s="941"/>
      <c r="CG4" s="941"/>
      <c r="CH4" s="941"/>
      <c r="CI4" s="941"/>
      <c r="CJ4" s="941"/>
      <c r="CK4" s="941"/>
      <c r="CL4" s="941"/>
      <c r="CM4" s="537" t="s">
        <v>4</v>
      </c>
      <c r="CN4" s="537"/>
      <c r="CO4" s="537"/>
      <c r="CP4" s="939">
        <v>6</v>
      </c>
      <c r="CQ4" s="939"/>
      <c r="CR4" s="939"/>
      <c r="CS4" s="939"/>
      <c r="CT4" s="537" t="s">
        <v>5</v>
      </c>
      <c r="CU4" s="537"/>
      <c r="CV4" s="537"/>
      <c r="CW4" s="939">
        <v>30</v>
      </c>
      <c r="CX4" s="939"/>
      <c r="CY4" s="939"/>
      <c r="CZ4" s="939"/>
      <c r="DA4" s="537" t="s">
        <v>6</v>
      </c>
      <c r="DB4" s="537"/>
      <c r="DC4" s="537"/>
    </row>
    <row r="5" spans="1:111" s="1" customFormat="1" ht="20.100000000000001" customHeight="1" thickBot="1">
      <c r="A5" s="841" t="s">
        <v>7</v>
      </c>
      <c r="B5" s="842"/>
      <c r="C5" s="842"/>
      <c r="D5" s="842"/>
      <c r="E5" s="842"/>
      <c r="F5" s="842"/>
      <c r="G5" s="842"/>
      <c r="H5" s="842"/>
      <c r="I5" s="842"/>
      <c r="J5" s="842"/>
      <c r="K5" s="842"/>
      <c r="L5" s="842"/>
      <c r="M5" s="842"/>
      <c r="N5" s="842"/>
      <c r="O5" s="842"/>
      <c r="P5" s="842"/>
      <c r="Q5" s="842"/>
      <c r="R5" s="842"/>
      <c r="S5" s="842"/>
      <c r="T5" s="842"/>
      <c r="U5" s="842"/>
      <c r="V5" s="843"/>
      <c r="W5" s="563"/>
      <c r="X5" s="564"/>
      <c r="Y5" s="565"/>
      <c r="Z5" s="563"/>
      <c r="AA5" s="564"/>
      <c r="AB5" s="565"/>
      <c r="AC5" s="563"/>
      <c r="AD5" s="564"/>
      <c r="AE5" s="565"/>
      <c r="AF5" s="563"/>
      <c r="AG5" s="564"/>
      <c r="AH5" s="565"/>
      <c r="AI5" s="563"/>
      <c r="AJ5" s="564"/>
      <c r="AK5" s="565"/>
      <c r="AL5" s="563"/>
      <c r="AM5" s="564"/>
      <c r="AN5" s="565"/>
      <c r="AO5" s="563"/>
      <c r="AP5" s="564"/>
      <c r="AQ5" s="413"/>
      <c r="AR5" s="808"/>
      <c r="AS5" s="808"/>
      <c r="AT5" s="448"/>
      <c r="AU5" s="587"/>
      <c r="AV5" s="585"/>
      <c r="AW5" s="588"/>
      <c r="AX5" s="809"/>
      <c r="AY5" s="810"/>
      <c r="AZ5" s="416"/>
      <c r="BA5" s="74"/>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row>
    <row r="6" spans="1:111" s="1" customFormat="1" ht="20.100000000000001" customHeight="1">
      <c r="A6" s="796" t="s">
        <v>8</v>
      </c>
      <c r="B6" s="797"/>
      <c r="C6" s="797"/>
      <c r="D6" s="797"/>
      <c r="E6" s="797"/>
      <c r="F6" s="797"/>
      <c r="G6" s="797"/>
      <c r="H6" s="797"/>
      <c r="I6" s="797"/>
      <c r="J6" s="798"/>
      <c r="K6" s="923" t="s">
        <v>87</v>
      </c>
      <c r="L6" s="924"/>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5"/>
      <c r="BC6" s="553" t="s">
        <v>79</v>
      </c>
      <c r="BD6" s="554"/>
      <c r="BE6" s="554"/>
      <c r="BF6" s="554"/>
      <c r="BG6" s="554"/>
      <c r="BH6" s="554"/>
      <c r="BI6" s="554"/>
      <c r="BJ6" s="554"/>
      <c r="BK6" s="554"/>
      <c r="BL6" s="554"/>
      <c r="BM6" s="554"/>
      <c r="BN6" s="554"/>
      <c r="BO6" s="554"/>
      <c r="BP6" s="556" t="s">
        <v>77</v>
      </c>
      <c r="BQ6" s="557"/>
      <c r="BR6" s="557"/>
      <c r="BS6" s="557"/>
      <c r="BT6" s="557"/>
      <c r="BU6" s="557"/>
      <c r="BV6" s="557"/>
      <c r="BW6" s="557"/>
      <c r="BX6" s="557"/>
      <c r="BY6" s="557"/>
      <c r="BZ6" s="557"/>
      <c r="CA6" s="557"/>
      <c r="CB6" s="557"/>
      <c r="CC6" s="932">
        <v>8460301003219</v>
      </c>
      <c r="CD6" s="932"/>
      <c r="CE6" s="932"/>
      <c r="CF6" s="932"/>
      <c r="CG6" s="932"/>
      <c r="CH6" s="932"/>
      <c r="CI6" s="932"/>
      <c r="CJ6" s="932"/>
      <c r="CK6" s="932"/>
      <c r="CL6" s="932"/>
      <c r="CM6" s="932"/>
      <c r="CN6" s="932"/>
      <c r="CO6" s="932"/>
      <c r="CP6" s="932"/>
      <c r="CQ6" s="932"/>
      <c r="CR6" s="932"/>
      <c r="CS6" s="932"/>
      <c r="CT6" s="932"/>
      <c r="CU6" s="932"/>
      <c r="CV6" s="932"/>
      <c r="CW6" s="932"/>
      <c r="CX6" s="932"/>
      <c r="CY6" s="932"/>
      <c r="CZ6" s="932"/>
      <c r="DA6" s="932"/>
      <c r="DB6" s="932"/>
      <c r="DC6" s="933"/>
      <c r="DD6" s="65"/>
    </row>
    <row r="7" spans="1:111" s="1" customFormat="1" ht="20.100000000000001" customHeight="1">
      <c r="A7" s="805" t="s">
        <v>9</v>
      </c>
      <c r="B7" s="806"/>
      <c r="C7" s="806"/>
      <c r="D7" s="806"/>
      <c r="E7" s="806"/>
      <c r="F7" s="806"/>
      <c r="G7" s="806"/>
      <c r="H7" s="806"/>
      <c r="I7" s="806"/>
      <c r="J7" s="807"/>
      <c r="K7" s="926"/>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7"/>
      <c r="AY7" s="927"/>
      <c r="AZ7" s="928"/>
      <c r="BC7" s="569" t="s">
        <v>78</v>
      </c>
      <c r="BD7" s="570"/>
      <c r="BE7" s="570"/>
      <c r="BF7" s="570"/>
      <c r="BG7" s="570"/>
      <c r="BH7" s="570"/>
      <c r="BI7" s="570"/>
      <c r="BJ7" s="570"/>
      <c r="BK7" s="570"/>
      <c r="BL7" s="570"/>
      <c r="BM7" s="570"/>
      <c r="BN7" s="570"/>
      <c r="BO7" s="571"/>
      <c r="BP7" s="589" t="s">
        <v>83</v>
      </c>
      <c r="BQ7" s="590"/>
      <c r="BR7" s="590"/>
      <c r="BS7" s="590"/>
      <c r="BT7" s="590"/>
      <c r="BU7" s="590"/>
      <c r="BV7" s="590"/>
      <c r="BW7" s="590"/>
      <c r="BX7" s="590"/>
      <c r="BY7" s="590"/>
      <c r="BZ7" s="590"/>
      <c r="CA7" s="590"/>
      <c r="CB7" s="590"/>
      <c r="CC7" s="590"/>
      <c r="CD7" s="590"/>
      <c r="CE7" s="590"/>
      <c r="CF7" s="590"/>
      <c r="CG7" s="590"/>
      <c r="CH7" s="590"/>
      <c r="CI7" s="590"/>
      <c r="CJ7" s="590"/>
      <c r="CK7" s="590"/>
      <c r="CL7" s="590"/>
      <c r="CM7" s="590"/>
      <c r="CN7" s="590"/>
      <c r="CO7" s="590"/>
      <c r="CP7" s="590"/>
      <c r="CQ7" s="590"/>
      <c r="CR7" s="590"/>
      <c r="CS7" s="590"/>
      <c r="CT7" s="590"/>
      <c r="CU7" s="590"/>
      <c r="CV7" s="590"/>
      <c r="CW7" s="590"/>
      <c r="CX7" s="590"/>
      <c r="CY7" s="590"/>
      <c r="CZ7" s="590"/>
      <c r="DA7" s="590"/>
      <c r="DB7" s="590"/>
      <c r="DC7" s="934"/>
    </row>
    <row r="8" spans="1:111" s="1" customFormat="1" ht="20.100000000000001" customHeight="1" thickBot="1">
      <c r="A8" s="787" t="s">
        <v>74</v>
      </c>
      <c r="B8" s="788"/>
      <c r="C8" s="788"/>
      <c r="D8" s="788"/>
      <c r="E8" s="788"/>
      <c r="F8" s="788"/>
      <c r="G8" s="788"/>
      <c r="H8" s="788"/>
      <c r="I8" s="788"/>
      <c r="J8" s="788"/>
      <c r="K8" s="789"/>
      <c r="L8" s="789"/>
      <c r="M8" s="789"/>
      <c r="N8" s="789"/>
      <c r="O8" s="789"/>
      <c r="P8" s="789"/>
      <c r="Q8" s="789"/>
      <c r="R8" s="789"/>
      <c r="S8" s="790"/>
      <c r="T8" s="929"/>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0"/>
      <c r="AY8" s="930"/>
      <c r="AZ8" s="931"/>
      <c r="BC8" s="572"/>
      <c r="BD8" s="573"/>
      <c r="BE8" s="573"/>
      <c r="BF8" s="573"/>
      <c r="BG8" s="573"/>
      <c r="BH8" s="573"/>
      <c r="BI8" s="573"/>
      <c r="BJ8" s="573"/>
      <c r="BK8" s="573"/>
      <c r="BL8" s="573"/>
      <c r="BM8" s="573"/>
      <c r="BN8" s="573"/>
      <c r="BO8" s="574"/>
      <c r="BP8" s="591"/>
      <c r="BQ8" s="592"/>
      <c r="BR8" s="592"/>
      <c r="BS8" s="592"/>
      <c r="BT8" s="592"/>
      <c r="BU8" s="592"/>
      <c r="BV8" s="592"/>
      <c r="BW8" s="592"/>
      <c r="BX8" s="592"/>
      <c r="BY8" s="592"/>
      <c r="BZ8" s="592"/>
      <c r="CA8" s="592"/>
      <c r="CB8" s="592"/>
      <c r="CC8" s="592"/>
      <c r="CD8" s="592"/>
      <c r="CE8" s="592"/>
      <c r="CF8" s="592"/>
      <c r="CG8" s="592"/>
      <c r="CH8" s="592"/>
      <c r="CI8" s="592"/>
      <c r="CJ8" s="592"/>
      <c r="CK8" s="592"/>
      <c r="CL8" s="592"/>
      <c r="CM8" s="592"/>
      <c r="CN8" s="592"/>
      <c r="CO8" s="592"/>
      <c r="CP8" s="592"/>
      <c r="CQ8" s="592"/>
      <c r="CR8" s="592"/>
      <c r="CS8" s="592"/>
      <c r="CT8" s="592"/>
      <c r="CU8" s="592"/>
      <c r="CV8" s="592"/>
      <c r="CW8" s="592"/>
      <c r="CX8" s="592"/>
      <c r="CY8" s="592"/>
      <c r="CZ8" s="592"/>
      <c r="DA8" s="592"/>
      <c r="DB8" s="592"/>
      <c r="DC8" s="935"/>
    </row>
    <row r="9" spans="1:111" s="1" customFormat="1" ht="20.100000000000001" customHeight="1" thickBot="1">
      <c r="AY9" s="7"/>
      <c r="AZ9" s="7"/>
      <c r="BC9" s="569" t="s">
        <v>10</v>
      </c>
      <c r="BD9" s="570"/>
      <c r="BE9" s="570"/>
      <c r="BF9" s="570"/>
      <c r="BG9" s="570"/>
      <c r="BH9" s="570"/>
      <c r="BI9" s="570"/>
      <c r="BJ9" s="570"/>
      <c r="BK9" s="570"/>
      <c r="BL9" s="570"/>
      <c r="BM9" s="570"/>
      <c r="BN9" s="570"/>
      <c r="BO9" s="571"/>
      <c r="BP9" s="589" t="s">
        <v>84</v>
      </c>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N9" s="590"/>
      <c r="CO9" s="590"/>
      <c r="CP9" s="590"/>
      <c r="CQ9" s="590"/>
      <c r="CR9" s="590"/>
      <c r="CS9" s="590"/>
      <c r="CT9" s="590"/>
      <c r="CU9" s="590"/>
      <c r="CV9" s="590"/>
      <c r="CW9" s="590"/>
      <c r="CX9" s="590"/>
      <c r="CY9" s="951"/>
      <c r="CZ9" s="951"/>
      <c r="DA9" s="951"/>
      <c r="DB9" s="951"/>
      <c r="DC9" s="952"/>
    </row>
    <row r="10" spans="1:111" s="1" customFormat="1" ht="20.100000000000001" customHeight="1">
      <c r="A10" s="8"/>
      <c r="B10" s="617" t="s">
        <v>11</v>
      </c>
      <c r="C10" s="618"/>
      <c r="D10" s="618"/>
      <c r="E10" s="618"/>
      <c r="F10" s="618"/>
      <c r="G10" s="618"/>
      <c r="H10" s="618"/>
      <c r="I10" s="618"/>
      <c r="J10" s="618"/>
      <c r="K10" s="618"/>
      <c r="L10" s="618"/>
      <c r="M10" s="618"/>
      <c r="N10" s="619"/>
      <c r="O10" s="619"/>
      <c r="P10" s="619"/>
      <c r="Q10" s="619"/>
      <c r="R10" s="619"/>
      <c r="S10" s="619"/>
      <c r="T10" s="619"/>
      <c r="U10" s="619"/>
      <c r="V10" s="619"/>
      <c r="W10" s="619"/>
      <c r="X10" s="619"/>
      <c r="Y10" s="619"/>
      <c r="Z10" s="9"/>
      <c r="AA10" s="620"/>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38"/>
      <c r="BC10" s="572"/>
      <c r="BD10" s="573"/>
      <c r="BE10" s="573"/>
      <c r="BF10" s="573"/>
      <c r="BG10" s="573"/>
      <c r="BH10" s="573"/>
      <c r="BI10" s="573"/>
      <c r="BJ10" s="573"/>
      <c r="BK10" s="573"/>
      <c r="BL10" s="573"/>
      <c r="BM10" s="573"/>
      <c r="BN10" s="573"/>
      <c r="BO10" s="574"/>
      <c r="BP10" s="591"/>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O10" s="592"/>
      <c r="CP10" s="592"/>
      <c r="CQ10" s="592"/>
      <c r="CR10" s="592"/>
      <c r="CS10" s="592"/>
      <c r="CT10" s="592"/>
      <c r="CU10" s="592"/>
      <c r="CV10" s="592"/>
      <c r="CW10" s="592"/>
      <c r="CX10" s="592"/>
      <c r="CY10" s="953"/>
      <c r="CZ10" s="953"/>
      <c r="DA10" s="953"/>
      <c r="DB10" s="953"/>
      <c r="DC10" s="954"/>
    </row>
    <row r="11" spans="1:111" s="1" customFormat="1" ht="20.100000000000001" customHeight="1">
      <c r="A11" s="12"/>
      <c r="B11" s="603" t="s">
        <v>13</v>
      </c>
      <c r="C11" s="604"/>
      <c r="D11" s="604"/>
      <c r="E11" s="604"/>
      <c r="F11" s="604"/>
      <c r="G11" s="604"/>
      <c r="H11" s="604"/>
      <c r="I11" s="604"/>
      <c r="J11" s="604"/>
      <c r="K11" s="604"/>
      <c r="L11" s="604"/>
      <c r="M11" s="604"/>
      <c r="N11" s="783"/>
      <c r="O11" s="783"/>
      <c r="P11" s="783"/>
      <c r="Q11" s="783"/>
      <c r="R11" s="783"/>
      <c r="S11" s="783"/>
      <c r="T11" s="783"/>
      <c r="U11" s="783"/>
      <c r="V11" s="783"/>
      <c r="W11" s="783"/>
      <c r="X11" s="783"/>
      <c r="Y11" s="783"/>
      <c r="Z11" s="13"/>
      <c r="AA11" s="608"/>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39"/>
      <c r="BC11" s="521" t="s">
        <v>12</v>
      </c>
      <c r="BD11" s="519"/>
      <c r="BE11" s="519"/>
      <c r="BF11" s="519"/>
      <c r="BG11" s="519"/>
      <c r="BH11" s="519"/>
      <c r="BI11" s="519"/>
      <c r="BJ11" s="519"/>
      <c r="BK11" s="519"/>
      <c r="BL11" s="519"/>
      <c r="BM11" s="519"/>
      <c r="BN11" s="519"/>
      <c r="BO11" s="522"/>
      <c r="BP11" s="936" t="s">
        <v>85</v>
      </c>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8"/>
      <c r="DD11" s="65"/>
    </row>
    <row r="12" spans="1:111" s="1" customFormat="1" ht="20.100000000000001" customHeight="1" thickBot="1">
      <c r="A12" s="15"/>
      <c r="B12" s="603" t="s">
        <v>14</v>
      </c>
      <c r="C12" s="604"/>
      <c r="D12" s="604"/>
      <c r="E12" s="604"/>
      <c r="F12" s="604"/>
      <c r="G12" s="604"/>
      <c r="H12" s="604"/>
      <c r="I12" s="604"/>
      <c r="J12" s="604"/>
      <c r="K12" s="604"/>
      <c r="L12" s="604"/>
      <c r="M12" s="604"/>
      <c r="N12" s="783"/>
      <c r="O12" s="783"/>
      <c r="P12" s="783"/>
      <c r="Q12" s="783"/>
      <c r="R12" s="783"/>
      <c r="S12" s="783"/>
      <c r="T12" s="783"/>
      <c r="U12" s="783"/>
      <c r="V12" s="783"/>
      <c r="W12" s="783"/>
      <c r="X12" s="783"/>
      <c r="Y12" s="783"/>
      <c r="Z12" s="3"/>
      <c r="AA12" s="608"/>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39"/>
      <c r="BA12" s="11"/>
      <c r="BB12" s="11"/>
      <c r="BC12" s="582" t="s">
        <v>76</v>
      </c>
      <c r="BD12" s="583"/>
      <c r="BE12" s="583"/>
      <c r="BF12" s="583"/>
      <c r="BG12" s="583"/>
      <c r="BH12" s="583"/>
      <c r="BI12" s="583"/>
      <c r="BJ12" s="583"/>
      <c r="BK12" s="583"/>
      <c r="BL12" s="583"/>
      <c r="BM12" s="583"/>
      <c r="BN12" s="583"/>
      <c r="BO12" s="584"/>
      <c r="BP12" s="622" t="s">
        <v>85</v>
      </c>
      <c r="BQ12" s="623"/>
      <c r="BR12" s="623"/>
      <c r="BS12" s="623"/>
      <c r="BT12" s="623"/>
      <c r="BU12" s="623"/>
      <c r="BV12" s="623"/>
      <c r="BW12" s="623"/>
      <c r="BX12" s="623"/>
      <c r="BY12" s="623"/>
      <c r="BZ12" s="623"/>
      <c r="CA12" s="623"/>
      <c r="CB12" s="623"/>
      <c r="CC12" s="623"/>
      <c r="CD12" s="623"/>
      <c r="CE12" s="623"/>
      <c r="CF12" s="623"/>
      <c r="CG12" s="623"/>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4"/>
      <c r="DD12" s="65"/>
    </row>
    <row r="13" spans="1:111" s="1" customFormat="1" ht="20.100000000000001" customHeight="1">
      <c r="A13" s="15"/>
      <c r="B13" s="603" t="s">
        <v>15</v>
      </c>
      <c r="C13" s="604"/>
      <c r="D13" s="604"/>
      <c r="E13" s="604"/>
      <c r="F13" s="604"/>
      <c r="G13" s="604"/>
      <c r="H13" s="604"/>
      <c r="I13" s="604"/>
      <c r="J13" s="604"/>
      <c r="K13" s="604"/>
      <c r="L13" s="604"/>
      <c r="M13" s="604"/>
      <c r="N13" s="605" t="s">
        <v>16</v>
      </c>
      <c r="O13" s="605"/>
      <c r="P13" s="606"/>
      <c r="Q13" s="606"/>
      <c r="R13" s="606"/>
      <c r="S13" s="606"/>
      <c r="T13" s="606"/>
      <c r="U13" s="606"/>
      <c r="V13" s="606"/>
      <c r="W13" s="607" t="s">
        <v>17</v>
      </c>
      <c r="X13" s="607"/>
      <c r="Y13" s="607"/>
      <c r="Z13" s="16" t="s">
        <v>18</v>
      </c>
      <c r="AA13" s="608"/>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39"/>
      <c r="BA13"/>
      <c r="BB13"/>
      <c r="BC13"/>
      <c r="BD13"/>
      <c r="BE13"/>
      <c r="BF13"/>
      <c r="BG13"/>
      <c r="BH13"/>
      <c r="BI13"/>
      <c r="BJ13"/>
      <c r="BK13"/>
      <c r="BL13"/>
      <c r="BM13"/>
      <c r="BN13"/>
      <c r="BO13"/>
      <c r="BP13"/>
      <c r="BQ13"/>
      <c r="BR13"/>
      <c r="BS13"/>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row>
    <row r="14" spans="1:111" s="1" customFormat="1" ht="20.100000000000001" customHeight="1" thickBot="1">
      <c r="A14" s="17"/>
      <c r="B14" s="610" t="s">
        <v>19</v>
      </c>
      <c r="C14" s="611"/>
      <c r="D14" s="611"/>
      <c r="E14" s="611"/>
      <c r="F14" s="611"/>
      <c r="G14" s="611"/>
      <c r="H14" s="611"/>
      <c r="I14" s="611"/>
      <c r="J14" s="611"/>
      <c r="K14" s="611"/>
      <c r="L14" s="611"/>
      <c r="M14" s="611"/>
      <c r="N14" s="612" t="s">
        <v>16</v>
      </c>
      <c r="O14" s="612"/>
      <c r="P14" s="613"/>
      <c r="Q14" s="613"/>
      <c r="R14" s="613"/>
      <c r="S14" s="613"/>
      <c r="T14" s="613"/>
      <c r="U14" s="613"/>
      <c r="V14" s="613"/>
      <c r="W14" s="614" t="s">
        <v>17</v>
      </c>
      <c r="X14" s="614"/>
      <c r="Y14" s="614"/>
      <c r="Z14" s="18" t="s">
        <v>18</v>
      </c>
      <c r="AA14" s="615" t="str">
        <f>IF(AA10="","",AA10+AA11-AA12-AA13)</f>
        <v/>
      </c>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40"/>
      <c r="BA14"/>
      <c r="BB14"/>
      <c r="BC14"/>
      <c r="BD14"/>
      <c r="BE14"/>
      <c r="BF14"/>
      <c r="BG14" s="64"/>
      <c r="BH14" s="64"/>
      <c r="BI14" s="64"/>
      <c r="BJ14" s="57" t="s">
        <v>49</v>
      </c>
      <c r="BK14" s="7"/>
      <c r="BL14" s="7"/>
      <c r="BM14" s="7"/>
      <c r="BN14" s="7"/>
      <c r="BO14" s="7"/>
      <c r="BP14" s="7"/>
      <c r="BQ14" s="7"/>
      <c r="BR14" s="7"/>
      <c r="BS14" s="7"/>
      <c r="BT14" s="7"/>
      <c r="BU14" s="7"/>
      <c r="BV14" s="7"/>
      <c r="BW14" s="43"/>
      <c r="BX14" s="43"/>
      <c r="BY14" s="43"/>
      <c r="BZ14" s="57" t="s">
        <v>50</v>
      </c>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row>
    <row r="15" spans="1:111" s="1" customFormat="1" ht="9.9499999999999993" customHeight="1" thickBot="1">
      <c r="AL15" s="7"/>
      <c r="AM15" s="7"/>
      <c r="AN15" s="7"/>
      <c r="AO15" s="7"/>
      <c r="AP15" s="7"/>
      <c r="AQ15" s="7"/>
      <c r="AR15" s="7"/>
      <c r="AS15" s="7"/>
      <c r="AT15" s="7"/>
      <c r="AU15" s="7"/>
      <c r="AV15" s="7"/>
      <c r="AW15" s="7"/>
      <c r="AX15" s="7"/>
      <c r="AY15" s="7"/>
      <c r="AZ15" s="7"/>
      <c r="BA15" s="7"/>
      <c r="BB15" s="7"/>
      <c r="BC15" s="7"/>
      <c r="BD15" s="7"/>
      <c r="BE15" s="7"/>
      <c r="BF15" s="7"/>
    </row>
    <row r="16" spans="1:111" s="1" customFormat="1" ht="20.100000000000001" customHeight="1">
      <c r="A16" s="593" t="s">
        <v>71</v>
      </c>
      <c r="B16" s="594"/>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5"/>
      <c r="AA16" s="599">
        <f>IF(BL35="","",BL35+CQ35)</f>
        <v>13354</v>
      </c>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41"/>
      <c r="BA16" s="7"/>
      <c r="BB16" s="529" t="s">
        <v>72</v>
      </c>
      <c r="BC16" s="529"/>
      <c r="BD16" s="529"/>
      <c r="BE16" s="529"/>
      <c r="BF16" s="529"/>
      <c r="BG16" s="529"/>
      <c r="BH16" s="529"/>
      <c r="BI16" s="529"/>
      <c r="BJ16" s="529"/>
      <c r="BK16" s="529"/>
      <c r="BL16" s="529"/>
      <c r="BM16" s="567">
        <f>CQ35</f>
        <v>984</v>
      </c>
      <c r="BN16" s="568"/>
      <c r="BO16" s="568"/>
      <c r="BP16" s="568"/>
      <c r="BQ16" s="568"/>
      <c r="BR16" s="568"/>
      <c r="BS16" s="568"/>
      <c r="BT16" s="568"/>
      <c r="BU16" s="568"/>
      <c r="BV16" s="568"/>
      <c r="BW16" s="568"/>
      <c r="BX16" s="568"/>
      <c r="BY16" s="568"/>
      <c r="BZ16" s="568"/>
      <c r="CA16" s="568"/>
      <c r="CB16" s="568"/>
      <c r="CC16" s="568"/>
      <c r="CD16" s="568"/>
      <c r="CE16" s="568"/>
      <c r="CF16" s="568"/>
      <c r="CG16" s="529" t="s">
        <v>73</v>
      </c>
    </row>
    <row r="17" spans="1:130" s="1" customFormat="1" ht="20.100000000000001" customHeight="1" thickBot="1">
      <c r="A17" s="596"/>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8"/>
      <c r="AA17" s="601"/>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42"/>
      <c r="BA17" s="7"/>
      <c r="BB17" s="529"/>
      <c r="BC17" s="529"/>
      <c r="BD17" s="529"/>
      <c r="BE17" s="529"/>
      <c r="BF17" s="529"/>
      <c r="BG17" s="529"/>
      <c r="BH17" s="529"/>
      <c r="BI17" s="529"/>
      <c r="BJ17" s="529"/>
      <c r="BK17" s="529"/>
      <c r="BL17" s="529"/>
      <c r="BM17" s="568"/>
      <c r="BN17" s="568"/>
      <c r="BO17" s="568"/>
      <c r="BP17" s="568"/>
      <c r="BQ17" s="568"/>
      <c r="BR17" s="568"/>
      <c r="BS17" s="568"/>
      <c r="BT17" s="568"/>
      <c r="BU17" s="568"/>
      <c r="BV17" s="568"/>
      <c r="BW17" s="568"/>
      <c r="BX17" s="568"/>
      <c r="BY17" s="568"/>
      <c r="BZ17" s="568"/>
      <c r="CA17" s="568"/>
      <c r="CB17" s="568"/>
      <c r="CC17" s="568"/>
      <c r="CD17" s="568"/>
      <c r="CE17" s="568"/>
      <c r="CF17" s="568"/>
      <c r="CG17" s="529"/>
      <c r="CI17" s="6"/>
      <c r="CJ17" s="6"/>
      <c r="CK17" s="6"/>
      <c r="CL17" s="6"/>
      <c r="CM17" s="57"/>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row>
    <row r="18" spans="1:130" s="1" customFormat="1" ht="9.9499999999999993" customHeight="1" thickBot="1">
      <c r="AH18" s="22"/>
      <c r="AI18" s="22"/>
      <c r="AJ18" s="22"/>
      <c r="AK18" s="22"/>
      <c r="AL18" s="22"/>
      <c r="AM18" s="22"/>
      <c r="AN18" s="22"/>
      <c r="AO18" s="22"/>
      <c r="AP18" s="22"/>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C18" s="72" t="s">
        <v>75</v>
      </c>
    </row>
    <row r="19" spans="1:130" s="1" customFormat="1" ht="20.100000000000001" customHeight="1">
      <c r="A19" s="768" t="s">
        <v>20</v>
      </c>
      <c r="B19" s="747"/>
      <c r="C19" s="747"/>
      <c r="D19" s="769" t="s">
        <v>21</v>
      </c>
      <c r="E19" s="770"/>
      <c r="F19" s="770"/>
      <c r="G19" s="770"/>
      <c r="H19" s="770"/>
      <c r="I19" s="771"/>
      <c r="J19" s="769" t="s">
        <v>22</v>
      </c>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1"/>
      <c r="AO19" s="769" t="s">
        <v>23</v>
      </c>
      <c r="AP19" s="770"/>
      <c r="AQ19" s="770"/>
      <c r="AR19" s="770"/>
      <c r="AS19" s="770"/>
      <c r="AT19" s="770"/>
      <c r="AU19" s="770"/>
      <c r="AV19" s="771"/>
      <c r="AW19" s="772" t="s">
        <v>24</v>
      </c>
      <c r="AX19" s="773"/>
      <c r="AY19" s="773"/>
      <c r="AZ19" s="773"/>
      <c r="BA19" s="773"/>
      <c r="BB19" s="773"/>
      <c r="BC19" s="769" t="s">
        <v>25</v>
      </c>
      <c r="BD19" s="770"/>
      <c r="BE19" s="770"/>
      <c r="BF19" s="770"/>
      <c r="BG19" s="770"/>
      <c r="BH19" s="770"/>
      <c r="BI19" s="770"/>
      <c r="BJ19" s="770"/>
      <c r="BK19" s="771"/>
      <c r="BL19" s="746" t="s">
        <v>26</v>
      </c>
      <c r="BM19" s="747"/>
      <c r="BN19" s="747"/>
      <c r="BO19" s="747"/>
      <c r="BP19" s="747"/>
      <c r="BQ19" s="747"/>
      <c r="BR19" s="747"/>
      <c r="BS19" s="747"/>
      <c r="BT19" s="747"/>
      <c r="BU19" s="747"/>
      <c r="BV19" s="747"/>
      <c r="BW19" s="747"/>
      <c r="BX19" s="747"/>
      <c r="BY19" s="747"/>
      <c r="BZ19" s="747"/>
      <c r="CA19" s="747"/>
      <c r="CB19" s="747"/>
      <c r="CC19" s="747"/>
      <c r="CD19" s="747"/>
      <c r="CE19" s="747"/>
      <c r="CF19" s="747"/>
      <c r="CG19" s="748"/>
      <c r="CH19" s="749" t="s">
        <v>27</v>
      </c>
      <c r="CI19" s="750"/>
      <c r="CJ19" s="750"/>
      <c r="CK19" s="750"/>
      <c r="CL19" s="750"/>
      <c r="CM19" s="750"/>
      <c r="CN19" s="750"/>
      <c r="CO19" s="750"/>
      <c r="CP19" s="750"/>
      <c r="CQ19" s="750"/>
      <c r="CR19" s="750"/>
      <c r="CS19" s="750"/>
      <c r="CT19" s="852" t="s">
        <v>56</v>
      </c>
      <c r="CU19" s="853"/>
      <c r="CV19" s="853"/>
      <c r="CW19" s="853"/>
      <c r="CX19" s="853"/>
      <c r="CY19" s="853"/>
      <c r="CZ19" s="853"/>
      <c r="DA19" s="853"/>
      <c r="DB19" s="853"/>
      <c r="DC19" s="901"/>
      <c r="DJ19" s="62" t="s">
        <v>64</v>
      </c>
    </row>
    <row r="20" spans="1:130" s="1" customFormat="1" ht="18" customHeight="1">
      <c r="A20" s="544">
        <v>1</v>
      </c>
      <c r="B20" s="529"/>
      <c r="C20" s="561"/>
      <c r="D20" s="902">
        <v>6</v>
      </c>
      <c r="E20" s="903"/>
      <c r="F20" s="904"/>
      <c r="G20" s="905">
        <v>10</v>
      </c>
      <c r="H20" s="906"/>
      <c r="I20" s="907"/>
      <c r="J20" s="908" t="s">
        <v>54</v>
      </c>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10"/>
      <c r="AO20" s="911">
        <v>10</v>
      </c>
      <c r="AP20" s="912"/>
      <c r="AQ20" s="912"/>
      <c r="AR20" s="912"/>
      <c r="AS20" s="912"/>
      <c r="AT20" s="912"/>
      <c r="AU20" s="912"/>
      <c r="AV20" s="913"/>
      <c r="AW20" s="914" t="s">
        <v>55</v>
      </c>
      <c r="AX20" s="915"/>
      <c r="AY20" s="915"/>
      <c r="AZ20" s="915"/>
      <c r="BA20" s="915"/>
      <c r="BB20" s="916"/>
      <c r="BC20" s="920">
        <v>1000</v>
      </c>
      <c r="BD20" s="921"/>
      <c r="BE20" s="921"/>
      <c r="BF20" s="921"/>
      <c r="BG20" s="921"/>
      <c r="BH20" s="921"/>
      <c r="BI20" s="921"/>
      <c r="BJ20" s="921"/>
      <c r="BK20" s="922"/>
      <c r="BL20" s="847">
        <f t="shared" ref="BL20:BL34" si="0">IF(AO20="","",ROUND(AO20*BC20,0))</f>
        <v>10000</v>
      </c>
      <c r="BM20" s="848"/>
      <c r="BN20" s="848"/>
      <c r="BO20" s="848"/>
      <c r="BP20" s="848"/>
      <c r="BQ20" s="848"/>
      <c r="BR20" s="848"/>
      <c r="BS20" s="848"/>
      <c r="BT20" s="848"/>
      <c r="BU20" s="848"/>
      <c r="BV20" s="848"/>
      <c r="BW20" s="848"/>
      <c r="BX20" s="848"/>
      <c r="BY20" s="848"/>
      <c r="BZ20" s="848"/>
      <c r="CA20" s="848"/>
      <c r="CB20" s="848"/>
      <c r="CC20" s="848"/>
      <c r="CD20" s="848"/>
      <c r="CE20" s="848"/>
      <c r="CF20" s="848"/>
      <c r="CG20" s="31"/>
      <c r="CH20" s="572" t="s">
        <v>28</v>
      </c>
      <c r="CI20" s="573"/>
      <c r="CJ20" s="738"/>
      <c r="CK20" s="739" t="s">
        <v>29</v>
      </c>
      <c r="CL20" s="573"/>
      <c r="CM20" s="738"/>
      <c r="CN20" s="739" t="s">
        <v>30</v>
      </c>
      <c r="CO20" s="740"/>
      <c r="CP20" s="741"/>
      <c r="CQ20" s="742" t="s">
        <v>31</v>
      </c>
      <c r="CR20" s="740"/>
      <c r="CS20" s="740"/>
      <c r="CT20" s="917" t="s">
        <v>52</v>
      </c>
      <c r="CU20" s="918"/>
      <c r="CV20" s="918"/>
      <c r="CW20" s="918"/>
      <c r="CX20" s="918"/>
      <c r="CY20" s="918"/>
      <c r="CZ20" s="918"/>
      <c r="DA20" s="918"/>
      <c r="DB20" s="918"/>
      <c r="DC20" s="919"/>
      <c r="DI20" s="48" t="s">
        <v>53</v>
      </c>
      <c r="DJ20" s="63" t="s">
        <v>65</v>
      </c>
      <c r="DK20" s="824" t="s">
        <v>67</v>
      </c>
      <c r="DL20" s="824"/>
      <c r="DM20" s="824"/>
      <c r="DN20" s="824"/>
      <c r="DO20" s="824"/>
    </row>
    <row r="21" spans="1:130" s="1" customFormat="1" ht="18" customHeight="1">
      <c r="A21" s="521">
        <v>2</v>
      </c>
      <c r="B21" s="519"/>
      <c r="C21" s="625"/>
      <c r="D21" s="641">
        <v>6</v>
      </c>
      <c r="E21" s="641"/>
      <c r="F21" s="641"/>
      <c r="G21" s="642">
        <v>20</v>
      </c>
      <c r="H21" s="643"/>
      <c r="I21" s="644"/>
      <c r="J21" s="641" t="s">
        <v>88</v>
      </c>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5">
        <v>10</v>
      </c>
      <c r="AP21" s="646"/>
      <c r="AQ21" s="646"/>
      <c r="AR21" s="646"/>
      <c r="AS21" s="646"/>
      <c r="AT21" s="646"/>
      <c r="AU21" s="646"/>
      <c r="AV21" s="647"/>
      <c r="AW21" s="648" t="s">
        <v>89</v>
      </c>
      <c r="AX21" s="649"/>
      <c r="AY21" s="649"/>
      <c r="AZ21" s="649"/>
      <c r="BA21" s="649"/>
      <c r="BB21" s="650"/>
      <c r="BC21" s="523">
        <v>100</v>
      </c>
      <c r="BD21" s="524"/>
      <c r="BE21" s="524"/>
      <c r="BF21" s="524"/>
      <c r="BG21" s="524"/>
      <c r="BH21" s="524"/>
      <c r="BI21" s="524"/>
      <c r="BJ21" s="524"/>
      <c r="BK21" s="525"/>
      <c r="BL21" s="526">
        <f t="shared" si="0"/>
        <v>1000</v>
      </c>
      <c r="BM21" s="527"/>
      <c r="BN21" s="527"/>
      <c r="BO21" s="527"/>
      <c r="BP21" s="527"/>
      <c r="BQ21" s="527"/>
      <c r="BR21" s="527"/>
      <c r="BS21" s="527"/>
      <c r="BT21" s="527"/>
      <c r="BU21" s="527"/>
      <c r="BV21" s="527"/>
      <c r="BW21" s="527"/>
      <c r="BX21" s="527"/>
      <c r="BY21" s="527"/>
      <c r="BZ21" s="527"/>
      <c r="CA21" s="527"/>
      <c r="CB21" s="527"/>
      <c r="CC21" s="527"/>
      <c r="CD21" s="527"/>
      <c r="CE21" s="527"/>
      <c r="CF21" s="527"/>
      <c r="CG21" s="32"/>
      <c r="CH21" s="521" t="s">
        <v>28</v>
      </c>
      <c r="CI21" s="519"/>
      <c r="CJ21" s="520"/>
      <c r="CK21" s="513" t="s">
        <v>29</v>
      </c>
      <c r="CL21" s="519"/>
      <c r="CM21" s="520"/>
      <c r="CN21" s="513" t="s">
        <v>30</v>
      </c>
      <c r="CO21" s="514"/>
      <c r="CP21" s="515"/>
      <c r="CQ21" s="516" t="s">
        <v>31</v>
      </c>
      <c r="CR21" s="514"/>
      <c r="CS21" s="514"/>
      <c r="CT21" s="507" t="s">
        <v>52</v>
      </c>
      <c r="CU21" s="508"/>
      <c r="CV21" s="508"/>
      <c r="CW21" s="508"/>
      <c r="CX21" s="508"/>
      <c r="CY21" s="508"/>
      <c r="CZ21" s="508"/>
      <c r="DA21" s="508"/>
      <c r="DB21" s="508"/>
      <c r="DC21" s="509"/>
      <c r="DI21" s="48" t="s">
        <v>60</v>
      </c>
      <c r="DJ21" s="63" t="s">
        <v>53</v>
      </c>
      <c r="DK21" s="824" t="s">
        <v>68</v>
      </c>
      <c r="DL21" s="824"/>
      <c r="DM21" s="824"/>
      <c r="DN21" s="824"/>
      <c r="DO21" s="824"/>
    </row>
    <row r="22" spans="1:130" s="1" customFormat="1" ht="18" customHeight="1">
      <c r="A22" s="544">
        <v>3</v>
      </c>
      <c r="B22" s="529"/>
      <c r="C22" s="561"/>
      <c r="D22" s="651"/>
      <c r="E22" s="651"/>
      <c r="F22" s="651"/>
      <c r="G22" s="652"/>
      <c r="H22" s="653"/>
      <c r="I22" s="654"/>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5"/>
      <c r="AP22" s="646"/>
      <c r="AQ22" s="646"/>
      <c r="AR22" s="646"/>
      <c r="AS22" s="646"/>
      <c r="AT22" s="646"/>
      <c r="AU22" s="646"/>
      <c r="AV22" s="647"/>
      <c r="AW22" s="648"/>
      <c r="AX22" s="649"/>
      <c r="AY22" s="649"/>
      <c r="AZ22" s="649"/>
      <c r="BA22" s="649"/>
      <c r="BB22" s="650"/>
      <c r="BC22" s="523"/>
      <c r="BD22" s="524"/>
      <c r="BE22" s="524"/>
      <c r="BF22" s="524"/>
      <c r="BG22" s="524"/>
      <c r="BH22" s="524"/>
      <c r="BI22" s="524"/>
      <c r="BJ22" s="524"/>
      <c r="BK22" s="525"/>
      <c r="BL22" s="526" t="str">
        <f t="shared" si="0"/>
        <v/>
      </c>
      <c r="BM22" s="527"/>
      <c r="BN22" s="527"/>
      <c r="BO22" s="527"/>
      <c r="BP22" s="527"/>
      <c r="BQ22" s="527"/>
      <c r="BR22" s="527"/>
      <c r="BS22" s="527"/>
      <c r="BT22" s="527"/>
      <c r="BU22" s="527"/>
      <c r="BV22" s="527"/>
      <c r="BW22" s="527"/>
      <c r="BX22" s="527"/>
      <c r="BY22" s="527"/>
      <c r="BZ22" s="527"/>
      <c r="CA22" s="527"/>
      <c r="CB22" s="527"/>
      <c r="CC22" s="527"/>
      <c r="CD22" s="527"/>
      <c r="CE22" s="527"/>
      <c r="CF22" s="527"/>
      <c r="CG22" s="32"/>
      <c r="CH22" s="544" t="s">
        <v>28</v>
      </c>
      <c r="CI22" s="529"/>
      <c r="CJ22" s="530"/>
      <c r="CK22" s="528" t="s">
        <v>29</v>
      </c>
      <c r="CL22" s="529"/>
      <c r="CM22" s="530"/>
      <c r="CN22" s="528" t="s">
        <v>30</v>
      </c>
      <c r="CO22" s="531"/>
      <c r="CP22" s="532"/>
      <c r="CQ22" s="533" t="s">
        <v>31</v>
      </c>
      <c r="CR22" s="531"/>
      <c r="CS22" s="531"/>
      <c r="CT22" s="507"/>
      <c r="CU22" s="508"/>
      <c r="CV22" s="508"/>
      <c r="CW22" s="508"/>
      <c r="CX22" s="508"/>
      <c r="CY22" s="508"/>
      <c r="CZ22" s="508"/>
      <c r="DA22" s="508"/>
      <c r="DB22" s="508"/>
      <c r="DC22" s="509"/>
      <c r="DJ22" s="63" t="s">
        <v>60</v>
      </c>
      <c r="DK22" s="824" t="s">
        <v>66</v>
      </c>
      <c r="DL22" s="824"/>
      <c r="DM22" s="824"/>
      <c r="DN22" s="824"/>
      <c r="DO22" s="824"/>
    </row>
    <row r="23" spans="1:130" s="1" customFormat="1" ht="18" customHeight="1">
      <c r="A23" s="521">
        <v>4</v>
      </c>
      <c r="B23" s="519"/>
      <c r="C23" s="625"/>
      <c r="D23" s="641">
        <v>6</v>
      </c>
      <c r="E23" s="641"/>
      <c r="F23" s="641"/>
      <c r="G23" s="642">
        <v>30</v>
      </c>
      <c r="H23" s="643"/>
      <c r="I23" s="644"/>
      <c r="J23" s="641" t="s">
        <v>69</v>
      </c>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5">
        <v>10.15</v>
      </c>
      <c r="AP23" s="646"/>
      <c r="AQ23" s="646"/>
      <c r="AR23" s="646"/>
      <c r="AS23" s="646"/>
      <c r="AT23" s="646"/>
      <c r="AU23" s="646"/>
      <c r="AV23" s="647"/>
      <c r="AW23" s="648" t="s">
        <v>57</v>
      </c>
      <c r="AX23" s="649"/>
      <c r="AY23" s="649"/>
      <c r="AZ23" s="649"/>
      <c r="BA23" s="649"/>
      <c r="BB23" s="650"/>
      <c r="BC23" s="523">
        <v>102.9</v>
      </c>
      <c r="BD23" s="524"/>
      <c r="BE23" s="524"/>
      <c r="BF23" s="524"/>
      <c r="BG23" s="524"/>
      <c r="BH23" s="524"/>
      <c r="BI23" s="524"/>
      <c r="BJ23" s="524"/>
      <c r="BK23" s="525"/>
      <c r="BL23" s="526">
        <f t="shared" si="0"/>
        <v>1044</v>
      </c>
      <c r="BM23" s="527"/>
      <c r="BN23" s="527"/>
      <c r="BO23" s="527"/>
      <c r="BP23" s="527"/>
      <c r="BQ23" s="527"/>
      <c r="BR23" s="527"/>
      <c r="BS23" s="527"/>
      <c r="BT23" s="527"/>
      <c r="BU23" s="527"/>
      <c r="BV23" s="527"/>
      <c r="BW23" s="527"/>
      <c r="BX23" s="527"/>
      <c r="BY23" s="527"/>
      <c r="BZ23" s="527"/>
      <c r="CA23" s="527"/>
      <c r="CB23" s="527"/>
      <c r="CC23" s="527"/>
      <c r="CD23" s="527"/>
      <c r="CE23" s="527"/>
      <c r="CF23" s="527"/>
      <c r="CG23" s="32"/>
      <c r="CH23" s="521" t="s">
        <v>28</v>
      </c>
      <c r="CI23" s="519"/>
      <c r="CJ23" s="520"/>
      <c r="CK23" s="513" t="s">
        <v>29</v>
      </c>
      <c r="CL23" s="519"/>
      <c r="CM23" s="520"/>
      <c r="CN23" s="513" t="s">
        <v>30</v>
      </c>
      <c r="CO23" s="514"/>
      <c r="CP23" s="515"/>
      <c r="CQ23" s="516" t="s">
        <v>31</v>
      </c>
      <c r="CR23" s="514"/>
      <c r="CS23" s="514"/>
      <c r="CT23" s="507"/>
      <c r="CU23" s="508"/>
      <c r="CV23" s="508"/>
      <c r="CW23" s="508"/>
      <c r="CX23" s="508"/>
      <c r="CY23" s="508"/>
      <c r="CZ23" s="508"/>
      <c r="DA23" s="508"/>
      <c r="DB23" s="508"/>
      <c r="DC23" s="509"/>
    </row>
    <row r="24" spans="1:130" s="1" customFormat="1" ht="18" customHeight="1">
      <c r="A24" s="544">
        <v>5</v>
      </c>
      <c r="B24" s="529"/>
      <c r="C24" s="561"/>
      <c r="D24" s="651">
        <v>6</v>
      </c>
      <c r="E24" s="651"/>
      <c r="F24" s="651"/>
      <c r="G24" s="652">
        <v>30</v>
      </c>
      <c r="H24" s="653"/>
      <c r="I24" s="654"/>
      <c r="J24" s="641" t="s">
        <v>90</v>
      </c>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5">
        <v>10.15</v>
      </c>
      <c r="AP24" s="646"/>
      <c r="AQ24" s="646"/>
      <c r="AR24" s="646"/>
      <c r="AS24" s="646"/>
      <c r="AT24" s="646"/>
      <c r="AU24" s="646"/>
      <c r="AV24" s="647"/>
      <c r="AW24" s="648" t="s">
        <v>57</v>
      </c>
      <c r="AX24" s="649"/>
      <c r="AY24" s="649"/>
      <c r="AZ24" s="649"/>
      <c r="BA24" s="649"/>
      <c r="BB24" s="650"/>
      <c r="BC24" s="523">
        <v>32.1</v>
      </c>
      <c r="BD24" s="524"/>
      <c r="BE24" s="524"/>
      <c r="BF24" s="524"/>
      <c r="BG24" s="524"/>
      <c r="BH24" s="524"/>
      <c r="BI24" s="524"/>
      <c r="BJ24" s="524"/>
      <c r="BK24" s="525"/>
      <c r="BL24" s="526">
        <f t="shared" si="0"/>
        <v>326</v>
      </c>
      <c r="BM24" s="527"/>
      <c r="BN24" s="527"/>
      <c r="BO24" s="527"/>
      <c r="BP24" s="527"/>
      <c r="BQ24" s="527"/>
      <c r="BR24" s="527"/>
      <c r="BS24" s="527"/>
      <c r="BT24" s="527"/>
      <c r="BU24" s="527"/>
      <c r="BV24" s="527"/>
      <c r="BW24" s="527"/>
      <c r="BX24" s="527"/>
      <c r="BY24" s="527"/>
      <c r="BZ24" s="527"/>
      <c r="CA24" s="527"/>
      <c r="CB24" s="527"/>
      <c r="CC24" s="527"/>
      <c r="CD24" s="527"/>
      <c r="CE24" s="527"/>
      <c r="CF24" s="527"/>
      <c r="CG24" s="32"/>
      <c r="CH24" s="544" t="s">
        <v>28</v>
      </c>
      <c r="CI24" s="529"/>
      <c r="CJ24" s="530"/>
      <c r="CK24" s="528" t="s">
        <v>29</v>
      </c>
      <c r="CL24" s="529"/>
      <c r="CM24" s="530"/>
      <c r="CN24" s="528" t="s">
        <v>30</v>
      </c>
      <c r="CO24" s="531"/>
      <c r="CP24" s="532"/>
      <c r="CQ24" s="533" t="s">
        <v>31</v>
      </c>
      <c r="CR24" s="531"/>
      <c r="CS24" s="531"/>
      <c r="CT24" s="507" t="s">
        <v>60</v>
      </c>
      <c r="CU24" s="508"/>
      <c r="CV24" s="508"/>
      <c r="CW24" s="508"/>
      <c r="CX24" s="508"/>
      <c r="CY24" s="508"/>
      <c r="CZ24" s="508"/>
      <c r="DA24" s="508"/>
      <c r="DB24" s="508"/>
      <c r="DC24" s="509"/>
    </row>
    <row r="25" spans="1:130" s="1" customFormat="1" ht="18" customHeight="1">
      <c r="A25" s="521">
        <v>6</v>
      </c>
      <c r="B25" s="519"/>
      <c r="C25" s="625"/>
      <c r="D25" s="641"/>
      <c r="E25" s="641"/>
      <c r="F25" s="641"/>
      <c r="G25" s="642"/>
      <c r="H25" s="643"/>
      <c r="I25" s="644"/>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c r="AN25" s="641"/>
      <c r="AO25" s="645"/>
      <c r="AP25" s="646"/>
      <c r="AQ25" s="646"/>
      <c r="AR25" s="646"/>
      <c r="AS25" s="646"/>
      <c r="AT25" s="646"/>
      <c r="AU25" s="646"/>
      <c r="AV25" s="647"/>
      <c r="AW25" s="648"/>
      <c r="AX25" s="649"/>
      <c r="AY25" s="649"/>
      <c r="AZ25" s="649"/>
      <c r="BA25" s="649"/>
      <c r="BB25" s="650"/>
      <c r="BC25" s="523"/>
      <c r="BD25" s="524"/>
      <c r="BE25" s="524"/>
      <c r="BF25" s="524"/>
      <c r="BG25" s="524"/>
      <c r="BH25" s="524"/>
      <c r="BI25" s="524"/>
      <c r="BJ25" s="524"/>
      <c r="BK25" s="525"/>
      <c r="BL25" s="526" t="str">
        <f t="shared" si="0"/>
        <v/>
      </c>
      <c r="BM25" s="527"/>
      <c r="BN25" s="527"/>
      <c r="BO25" s="527"/>
      <c r="BP25" s="527"/>
      <c r="BQ25" s="527"/>
      <c r="BR25" s="527"/>
      <c r="BS25" s="527"/>
      <c r="BT25" s="527"/>
      <c r="BU25" s="527"/>
      <c r="BV25" s="527"/>
      <c r="BW25" s="527"/>
      <c r="BX25" s="527"/>
      <c r="BY25" s="527"/>
      <c r="BZ25" s="527"/>
      <c r="CA25" s="527"/>
      <c r="CB25" s="527"/>
      <c r="CC25" s="527"/>
      <c r="CD25" s="527"/>
      <c r="CE25" s="527"/>
      <c r="CF25" s="527"/>
      <c r="CG25" s="32"/>
      <c r="CH25" s="521" t="s">
        <v>28</v>
      </c>
      <c r="CI25" s="519"/>
      <c r="CJ25" s="520"/>
      <c r="CK25" s="513" t="s">
        <v>29</v>
      </c>
      <c r="CL25" s="519"/>
      <c r="CM25" s="520"/>
      <c r="CN25" s="513" t="s">
        <v>30</v>
      </c>
      <c r="CO25" s="514"/>
      <c r="CP25" s="515"/>
      <c r="CQ25" s="516" t="s">
        <v>31</v>
      </c>
      <c r="CR25" s="514"/>
      <c r="CS25" s="514"/>
      <c r="CT25" s="507"/>
      <c r="CU25" s="508"/>
      <c r="CV25" s="508"/>
      <c r="CW25" s="508"/>
      <c r="CX25" s="508"/>
      <c r="CY25" s="508"/>
      <c r="CZ25" s="508"/>
      <c r="DA25" s="508"/>
      <c r="DB25" s="508"/>
      <c r="DC25" s="509"/>
    </row>
    <row r="26" spans="1:130" s="1" customFormat="1" ht="18" customHeight="1">
      <c r="A26" s="544">
        <v>7</v>
      </c>
      <c r="B26" s="529"/>
      <c r="C26" s="561"/>
      <c r="D26" s="641"/>
      <c r="E26" s="641"/>
      <c r="F26" s="641"/>
      <c r="G26" s="642"/>
      <c r="H26" s="643"/>
      <c r="I26" s="644"/>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c r="AN26" s="641"/>
      <c r="AO26" s="645"/>
      <c r="AP26" s="646"/>
      <c r="AQ26" s="646"/>
      <c r="AR26" s="646"/>
      <c r="AS26" s="646"/>
      <c r="AT26" s="646"/>
      <c r="AU26" s="646"/>
      <c r="AV26" s="647"/>
      <c r="AW26" s="648"/>
      <c r="AX26" s="649"/>
      <c r="AY26" s="649"/>
      <c r="AZ26" s="649"/>
      <c r="BA26" s="649"/>
      <c r="BB26" s="650"/>
      <c r="BC26" s="523"/>
      <c r="BD26" s="524"/>
      <c r="BE26" s="524"/>
      <c r="BF26" s="524"/>
      <c r="BG26" s="524"/>
      <c r="BH26" s="524"/>
      <c r="BI26" s="524"/>
      <c r="BJ26" s="524"/>
      <c r="BK26" s="525"/>
      <c r="BL26" s="526" t="str">
        <f>IF(AO26="","",ROUND(AO26*BC26,0))</f>
        <v/>
      </c>
      <c r="BM26" s="527"/>
      <c r="BN26" s="527"/>
      <c r="BO26" s="527"/>
      <c r="BP26" s="527"/>
      <c r="BQ26" s="527"/>
      <c r="BR26" s="527"/>
      <c r="BS26" s="527"/>
      <c r="BT26" s="527"/>
      <c r="BU26" s="527"/>
      <c r="BV26" s="527"/>
      <c r="BW26" s="527"/>
      <c r="BX26" s="527"/>
      <c r="BY26" s="527"/>
      <c r="BZ26" s="527"/>
      <c r="CA26" s="527"/>
      <c r="CB26" s="527"/>
      <c r="CC26" s="527"/>
      <c r="CD26" s="527"/>
      <c r="CE26" s="527"/>
      <c r="CF26" s="527"/>
      <c r="CG26" s="32"/>
      <c r="CH26" s="521" t="s">
        <v>28</v>
      </c>
      <c r="CI26" s="519"/>
      <c r="CJ26" s="520"/>
      <c r="CK26" s="513" t="s">
        <v>29</v>
      </c>
      <c r="CL26" s="519"/>
      <c r="CM26" s="520"/>
      <c r="CN26" s="513" t="s">
        <v>30</v>
      </c>
      <c r="CO26" s="514"/>
      <c r="CP26" s="515"/>
      <c r="CQ26" s="516" t="s">
        <v>31</v>
      </c>
      <c r="CR26" s="514"/>
      <c r="CS26" s="514"/>
      <c r="CT26" s="507"/>
      <c r="CU26" s="508"/>
      <c r="CV26" s="508"/>
      <c r="CW26" s="508"/>
      <c r="CX26" s="508"/>
      <c r="CY26" s="508"/>
      <c r="CZ26" s="508"/>
      <c r="DA26" s="508"/>
      <c r="DB26" s="508"/>
      <c r="DC26" s="509"/>
    </row>
    <row r="27" spans="1:130" s="1" customFormat="1" ht="18" customHeight="1">
      <c r="A27" s="521">
        <v>8</v>
      </c>
      <c r="B27" s="519"/>
      <c r="C27" s="625"/>
      <c r="D27" s="651"/>
      <c r="E27" s="651"/>
      <c r="F27" s="651"/>
      <c r="G27" s="652"/>
      <c r="H27" s="653"/>
      <c r="I27" s="654"/>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c r="AN27" s="641"/>
      <c r="AO27" s="645"/>
      <c r="AP27" s="646"/>
      <c r="AQ27" s="646"/>
      <c r="AR27" s="646"/>
      <c r="AS27" s="646"/>
      <c r="AT27" s="646"/>
      <c r="AU27" s="646"/>
      <c r="AV27" s="647"/>
      <c r="AW27" s="648"/>
      <c r="AX27" s="649"/>
      <c r="AY27" s="649"/>
      <c r="AZ27" s="649"/>
      <c r="BA27" s="649"/>
      <c r="BB27" s="650"/>
      <c r="BC27" s="523"/>
      <c r="BD27" s="524"/>
      <c r="BE27" s="524"/>
      <c r="BF27" s="524"/>
      <c r="BG27" s="524"/>
      <c r="BH27" s="524"/>
      <c r="BI27" s="524"/>
      <c r="BJ27" s="524"/>
      <c r="BK27" s="525"/>
      <c r="BL27" s="526" t="str">
        <f>IF(AO27="","",ROUND(AO27*BC27,0))</f>
        <v/>
      </c>
      <c r="BM27" s="527"/>
      <c r="BN27" s="527"/>
      <c r="BO27" s="527"/>
      <c r="BP27" s="527"/>
      <c r="BQ27" s="527"/>
      <c r="BR27" s="527"/>
      <c r="BS27" s="527"/>
      <c r="BT27" s="527"/>
      <c r="BU27" s="527"/>
      <c r="BV27" s="527"/>
      <c r="BW27" s="527"/>
      <c r="BX27" s="527"/>
      <c r="BY27" s="527"/>
      <c r="BZ27" s="527"/>
      <c r="CA27" s="527"/>
      <c r="CB27" s="527"/>
      <c r="CC27" s="527"/>
      <c r="CD27" s="527"/>
      <c r="CE27" s="527"/>
      <c r="CF27" s="527"/>
      <c r="CG27" s="32"/>
      <c r="CH27" s="544" t="s">
        <v>28</v>
      </c>
      <c r="CI27" s="529"/>
      <c r="CJ27" s="530"/>
      <c r="CK27" s="528" t="s">
        <v>29</v>
      </c>
      <c r="CL27" s="529"/>
      <c r="CM27" s="530"/>
      <c r="CN27" s="528" t="s">
        <v>30</v>
      </c>
      <c r="CO27" s="531"/>
      <c r="CP27" s="532"/>
      <c r="CQ27" s="533" t="s">
        <v>31</v>
      </c>
      <c r="CR27" s="531"/>
      <c r="CS27" s="531"/>
      <c r="CT27" s="507"/>
      <c r="CU27" s="508"/>
      <c r="CV27" s="508"/>
      <c r="CW27" s="508"/>
      <c r="CX27" s="508"/>
      <c r="CY27" s="508"/>
      <c r="CZ27" s="508"/>
      <c r="DA27" s="508"/>
      <c r="DB27" s="508"/>
      <c r="DC27" s="509"/>
    </row>
    <row r="28" spans="1:130" s="1" customFormat="1" ht="18" customHeight="1">
      <c r="A28" s="544">
        <v>9</v>
      </c>
      <c r="B28" s="529"/>
      <c r="C28" s="561"/>
      <c r="D28" s="641"/>
      <c r="E28" s="641"/>
      <c r="F28" s="641"/>
      <c r="G28" s="642"/>
      <c r="H28" s="643"/>
      <c r="I28" s="644"/>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c r="AN28" s="641"/>
      <c r="AO28" s="645"/>
      <c r="AP28" s="646"/>
      <c r="AQ28" s="646"/>
      <c r="AR28" s="646"/>
      <c r="AS28" s="646"/>
      <c r="AT28" s="646"/>
      <c r="AU28" s="646"/>
      <c r="AV28" s="647"/>
      <c r="AW28" s="648"/>
      <c r="AX28" s="649"/>
      <c r="AY28" s="649"/>
      <c r="AZ28" s="649"/>
      <c r="BA28" s="649"/>
      <c r="BB28" s="650"/>
      <c r="BC28" s="523"/>
      <c r="BD28" s="524"/>
      <c r="BE28" s="524"/>
      <c r="BF28" s="524"/>
      <c r="BG28" s="524"/>
      <c r="BH28" s="524"/>
      <c r="BI28" s="524"/>
      <c r="BJ28" s="524"/>
      <c r="BK28" s="525"/>
      <c r="BL28" s="526" t="str">
        <f>IF(AO28="","",ROUND(AO28*BC28,0))</f>
        <v/>
      </c>
      <c r="BM28" s="527"/>
      <c r="BN28" s="527"/>
      <c r="BO28" s="527"/>
      <c r="BP28" s="527"/>
      <c r="BQ28" s="527"/>
      <c r="BR28" s="527"/>
      <c r="BS28" s="527"/>
      <c r="BT28" s="527"/>
      <c r="BU28" s="527"/>
      <c r="BV28" s="527"/>
      <c r="BW28" s="527"/>
      <c r="BX28" s="527"/>
      <c r="BY28" s="527"/>
      <c r="BZ28" s="527"/>
      <c r="CA28" s="527"/>
      <c r="CB28" s="527"/>
      <c r="CC28" s="527"/>
      <c r="CD28" s="527"/>
      <c r="CE28" s="527"/>
      <c r="CF28" s="527"/>
      <c r="CG28" s="32"/>
      <c r="CH28" s="521" t="s">
        <v>28</v>
      </c>
      <c r="CI28" s="519"/>
      <c r="CJ28" s="520"/>
      <c r="CK28" s="513" t="s">
        <v>29</v>
      </c>
      <c r="CL28" s="519"/>
      <c r="CM28" s="520"/>
      <c r="CN28" s="513" t="s">
        <v>30</v>
      </c>
      <c r="CO28" s="514"/>
      <c r="CP28" s="515"/>
      <c r="CQ28" s="516" t="s">
        <v>31</v>
      </c>
      <c r="CR28" s="514"/>
      <c r="CS28" s="514"/>
      <c r="CT28" s="507"/>
      <c r="CU28" s="508"/>
      <c r="CV28" s="508"/>
      <c r="CW28" s="508"/>
      <c r="CX28" s="508"/>
      <c r="CY28" s="508"/>
      <c r="CZ28" s="508"/>
      <c r="DA28" s="508"/>
      <c r="DB28" s="508"/>
      <c r="DC28" s="509"/>
    </row>
    <row r="29" spans="1:130" s="1" customFormat="1" ht="18" customHeight="1">
      <c r="A29" s="521">
        <v>10</v>
      </c>
      <c r="B29" s="519"/>
      <c r="C29" s="625"/>
      <c r="D29" s="651"/>
      <c r="E29" s="651"/>
      <c r="F29" s="651"/>
      <c r="G29" s="652"/>
      <c r="H29" s="653"/>
      <c r="I29" s="654"/>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5"/>
      <c r="AP29" s="646"/>
      <c r="AQ29" s="646"/>
      <c r="AR29" s="646"/>
      <c r="AS29" s="646"/>
      <c r="AT29" s="646"/>
      <c r="AU29" s="646"/>
      <c r="AV29" s="647"/>
      <c r="AW29" s="648"/>
      <c r="AX29" s="649"/>
      <c r="AY29" s="649"/>
      <c r="AZ29" s="649"/>
      <c r="BA29" s="649"/>
      <c r="BB29" s="650"/>
      <c r="BC29" s="523"/>
      <c r="BD29" s="524"/>
      <c r="BE29" s="524"/>
      <c r="BF29" s="524"/>
      <c r="BG29" s="524"/>
      <c r="BH29" s="524"/>
      <c r="BI29" s="524"/>
      <c r="BJ29" s="524"/>
      <c r="BK29" s="525"/>
      <c r="BL29" s="526" t="str">
        <f>IF(AO29="","",ROUND(AO29*BC29,0))</f>
        <v/>
      </c>
      <c r="BM29" s="527"/>
      <c r="BN29" s="527"/>
      <c r="BO29" s="527"/>
      <c r="BP29" s="527"/>
      <c r="BQ29" s="527"/>
      <c r="BR29" s="527"/>
      <c r="BS29" s="527"/>
      <c r="BT29" s="527"/>
      <c r="BU29" s="527"/>
      <c r="BV29" s="527"/>
      <c r="BW29" s="527"/>
      <c r="BX29" s="527"/>
      <c r="BY29" s="527"/>
      <c r="BZ29" s="527"/>
      <c r="CA29" s="527"/>
      <c r="CB29" s="527"/>
      <c r="CC29" s="527"/>
      <c r="CD29" s="527"/>
      <c r="CE29" s="527"/>
      <c r="CF29" s="527"/>
      <c r="CG29" s="32"/>
      <c r="CH29" s="544" t="s">
        <v>28</v>
      </c>
      <c r="CI29" s="529"/>
      <c r="CJ29" s="530"/>
      <c r="CK29" s="528" t="s">
        <v>29</v>
      </c>
      <c r="CL29" s="529"/>
      <c r="CM29" s="530"/>
      <c r="CN29" s="528" t="s">
        <v>30</v>
      </c>
      <c r="CO29" s="531"/>
      <c r="CP29" s="532"/>
      <c r="CQ29" s="533" t="s">
        <v>31</v>
      </c>
      <c r="CR29" s="531"/>
      <c r="CS29" s="531"/>
      <c r="CT29" s="507"/>
      <c r="CU29" s="508"/>
      <c r="CV29" s="508"/>
      <c r="CW29" s="508"/>
      <c r="CX29" s="508"/>
      <c r="CY29" s="508"/>
      <c r="CZ29" s="508"/>
      <c r="DA29" s="508"/>
      <c r="DB29" s="508"/>
      <c r="DC29" s="509"/>
    </row>
    <row r="30" spans="1:130" s="1" customFormat="1" ht="18" customHeight="1">
      <c r="A30" s="544">
        <v>11</v>
      </c>
      <c r="B30" s="529"/>
      <c r="C30" s="561"/>
      <c r="D30" s="641"/>
      <c r="E30" s="641"/>
      <c r="F30" s="641"/>
      <c r="G30" s="642"/>
      <c r="H30" s="643"/>
      <c r="I30" s="644"/>
      <c r="J30" s="641"/>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c r="AN30" s="641"/>
      <c r="AO30" s="645"/>
      <c r="AP30" s="646"/>
      <c r="AQ30" s="646"/>
      <c r="AR30" s="646"/>
      <c r="AS30" s="646"/>
      <c r="AT30" s="646"/>
      <c r="AU30" s="646"/>
      <c r="AV30" s="647"/>
      <c r="AW30" s="648"/>
      <c r="AX30" s="649"/>
      <c r="AY30" s="649"/>
      <c r="AZ30" s="649"/>
      <c r="BA30" s="649"/>
      <c r="BB30" s="650"/>
      <c r="BC30" s="523"/>
      <c r="BD30" s="524"/>
      <c r="BE30" s="524"/>
      <c r="BF30" s="524"/>
      <c r="BG30" s="524"/>
      <c r="BH30" s="524"/>
      <c r="BI30" s="524"/>
      <c r="BJ30" s="524"/>
      <c r="BK30" s="525"/>
      <c r="BL30" s="526" t="str">
        <f>IF(AO30="","",ROUND(AO30*BC30,0))</f>
        <v/>
      </c>
      <c r="BM30" s="527"/>
      <c r="BN30" s="527"/>
      <c r="BO30" s="527"/>
      <c r="BP30" s="527"/>
      <c r="BQ30" s="527"/>
      <c r="BR30" s="527"/>
      <c r="BS30" s="527"/>
      <c r="BT30" s="527"/>
      <c r="BU30" s="527"/>
      <c r="BV30" s="527"/>
      <c r="BW30" s="527"/>
      <c r="BX30" s="527"/>
      <c r="BY30" s="527"/>
      <c r="BZ30" s="527"/>
      <c r="CA30" s="527"/>
      <c r="CB30" s="527"/>
      <c r="CC30" s="527"/>
      <c r="CD30" s="527"/>
      <c r="CE30" s="527"/>
      <c r="CF30" s="527"/>
      <c r="CG30" s="32"/>
      <c r="CH30" s="521" t="s">
        <v>28</v>
      </c>
      <c r="CI30" s="519"/>
      <c r="CJ30" s="520"/>
      <c r="CK30" s="513" t="s">
        <v>29</v>
      </c>
      <c r="CL30" s="519"/>
      <c r="CM30" s="520"/>
      <c r="CN30" s="513" t="s">
        <v>30</v>
      </c>
      <c r="CO30" s="514"/>
      <c r="CP30" s="515"/>
      <c r="CQ30" s="516" t="s">
        <v>31</v>
      </c>
      <c r="CR30" s="514"/>
      <c r="CS30" s="514"/>
      <c r="CT30" s="507"/>
      <c r="CU30" s="508"/>
      <c r="CV30" s="508"/>
      <c r="CW30" s="508"/>
      <c r="CX30" s="508"/>
      <c r="CY30" s="508"/>
      <c r="CZ30" s="508"/>
      <c r="DA30" s="508"/>
      <c r="DB30" s="508"/>
      <c r="DC30" s="509"/>
    </row>
    <row r="31" spans="1:130" s="1" customFormat="1" ht="18" customHeight="1">
      <c r="A31" s="521">
        <v>12</v>
      </c>
      <c r="B31" s="519"/>
      <c r="C31" s="625"/>
      <c r="D31" s="651"/>
      <c r="E31" s="651"/>
      <c r="F31" s="651"/>
      <c r="G31" s="652"/>
      <c r="H31" s="653"/>
      <c r="I31" s="654"/>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5"/>
      <c r="AP31" s="646"/>
      <c r="AQ31" s="646"/>
      <c r="AR31" s="646"/>
      <c r="AS31" s="646"/>
      <c r="AT31" s="646"/>
      <c r="AU31" s="646"/>
      <c r="AV31" s="647"/>
      <c r="AW31" s="648"/>
      <c r="AX31" s="649"/>
      <c r="AY31" s="649"/>
      <c r="AZ31" s="649"/>
      <c r="BA31" s="649"/>
      <c r="BB31" s="650"/>
      <c r="BC31" s="523"/>
      <c r="BD31" s="524"/>
      <c r="BE31" s="524"/>
      <c r="BF31" s="524"/>
      <c r="BG31" s="524"/>
      <c r="BH31" s="524"/>
      <c r="BI31" s="524"/>
      <c r="BJ31" s="524"/>
      <c r="BK31" s="525"/>
      <c r="BL31" s="526" t="str">
        <f t="shared" si="0"/>
        <v/>
      </c>
      <c r="BM31" s="527"/>
      <c r="BN31" s="527"/>
      <c r="BO31" s="527"/>
      <c r="BP31" s="527"/>
      <c r="BQ31" s="527"/>
      <c r="BR31" s="527"/>
      <c r="BS31" s="527"/>
      <c r="BT31" s="527"/>
      <c r="BU31" s="527"/>
      <c r="BV31" s="527"/>
      <c r="BW31" s="527"/>
      <c r="BX31" s="527"/>
      <c r="BY31" s="527"/>
      <c r="BZ31" s="527"/>
      <c r="CA31" s="527"/>
      <c r="CB31" s="527"/>
      <c r="CC31" s="527"/>
      <c r="CD31" s="527"/>
      <c r="CE31" s="527"/>
      <c r="CF31" s="527"/>
      <c r="CG31" s="32"/>
      <c r="CH31" s="544" t="s">
        <v>28</v>
      </c>
      <c r="CI31" s="529"/>
      <c r="CJ31" s="530"/>
      <c r="CK31" s="528" t="s">
        <v>29</v>
      </c>
      <c r="CL31" s="529"/>
      <c r="CM31" s="530"/>
      <c r="CN31" s="528" t="s">
        <v>30</v>
      </c>
      <c r="CO31" s="531"/>
      <c r="CP31" s="532"/>
      <c r="CQ31" s="533" t="s">
        <v>31</v>
      </c>
      <c r="CR31" s="531"/>
      <c r="CS31" s="531"/>
      <c r="CT31" s="507"/>
      <c r="CU31" s="508"/>
      <c r="CV31" s="508"/>
      <c r="CW31" s="508"/>
      <c r="CX31" s="508"/>
      <c r="CY31" s="508"/>
      <c r="CZ31" s="508"/>
      <c r="DA31" s="508"/>
      <c r="DB31" s="508"/>
      <c r="DC31" s="509"/>
    </row>
    <row r="32" spans="1:130" s="1" customFormat="1" ht="18" customHeight="1">
      <c r="A32" s="544">
        <v>13</v>
      </c>
      <c r="B32" s="529"/>
      <c r="C32" s="561"/>
      <c r="D32" s="641"/>
      <c r="E32" s="641"/>
      <c r="F32" s="641"/>
      <c r="G32" s="642"/>
      <c r="H32" s="643"/>
      <c r="I32" s="644"/>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5"/>
      <c r="AP32" s="646"/>
      <c r="AQ32" s="646"/>
      <c r="AR32" s="646"/>
      <c r="AS32" s="646"/>
      <c r="AT32" s="646"/>
      <c r="AU32" s="646"/>
      <c r="AV32" s="647"/>
      <c r="AW32" s="648"/>
      <c r="AX32" s="649"/>
      <c r="AY32" s="649"/>
      <c r="AZ32" s="649"/>
      <c r="BA32" s="649"/>
      <c r="BB32" s="650"/>
      <c r="BC32" s="523"/>
      <c r="BD32" s="524"/>
      <c r="BE32" s="524"/>
      <c r="BF32" s="524"/>
      <c r="BG32" s="524"/>
      <c r="BH32" s="524"/>
      <c r="BI32" s="524"/>
      <c r="BJ32" s="524"/>
      <c r="BK32" s="525"/>
      <c r="BL32" s="526" t="str">
        <f t="shared" si="0"/>
        <v/>
      </c>
      <c r="BM32" s="527"/>
      <c r="BN32" s="527"/>
      <c r="BO32" s="527"/>
      <c r="BP32" s="527"/>
      <c r="BQ32" s="527"/>
      <c r="BR32" s="527"/>
      <c r="BS32" s="527"/>
      <c r="BT32" s="527"/>
      <c r="BU32" s="527"/>
      <c r="BV32" s="527"/>
      <c r="BW32" s="527"/>
      <c r="BX32" s="527"/>
      <c r="BY32" s="527"/>
      <c r="BZ32" s="527"/>
      <c r="CA32" s="527"/>
      <c r="CB32" s="527"/>
      <c r="CC32" s="527"/>
      <c r="CD32" s="527"/>
      <c r="CE32" s="527"/>
      <c r="CF32" s="527"/>
      <c r="CG32" s="32"/>
      <c r="CH32" s="521" t="s">
        <v>28</v>
      </c>
      <c r="CI32" s="519"/>
      <c r="CJ32" s="520"/>
      <c r="CK32" s="513" t="s">
        <v>29</v>
      </c>
      <c r="CL32" s="519"/>
      <c r="CM32" s="520"/>
      <c r="CN32" s="513" t="s">
        <v>30</v>
      </c>
      <c r="CO32" s="514"/>
      <c r="CP32" s="515"/>
      <c r="CQ32" s="516" t="s">
        <v>31</v>
      </c>
      <c r="CR32" s="514"/>
      <c r="CS32" s="514"/>
      <c r="CT32" s="507"/>
      <c r="CU32" s="508"/>
      <c r="CV32" s="508"/>
      <c r="CW32" s="508"/>
      <c r="CX32" s="508"/>
      <c r="CY32" s="508"/>
      <c r="CZ32" s="508"/>
      <c r="DA32" s="508"/>
      <c r="DB32" s="508"/>
      <c r="DC32" s="509"/>
    </row>
    <row r="33" spans="1:248" s="1" customFormat="1" ht="18" customHeight="1">
      <c r="A33" s="521">
        <v>14</v>
      </c>
      <c r="B33" s="519"/>
      <c r="C33" s="625"/>
      <c r="D33" s="641"/>
      <c r="E33" s="641"/>
      <c r="F33" s="641"/>
      <c r="G33" s="642"/>
      <c r="H33" s="643"/>
      <c r="I33" s="644"/>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1"/>
      <c r="AM33" s="641"/>
      <c r="AN33" s="641"/>
      <c r="AO33" s="645"/>
      <c r="AP33" s="646"/>
      <c r="AQ33" s="646"/>
      <c r="AR33" s="646"/>
      <c r="AS33" s="646"/>
      <c r="AT33" s="646"/>
      <c r="AU33" s="646"/>
      <c r="AV33" s="647"/>
      <c r="AW33" s="648"/>
      <c r="AX33" s="649"/>
      <c r="AY33" s="649"/>
      <c r="AZ33" s="649"/>
      <c r="BA33" s="649"/>
      <c r="BB33" s="650"/>
      <c r="BC33" s="523"/>
      <c r="BD33" s="524"/>
      <c r="BE33" s="524"/>
      <c r="BF33" s="524"/>
      <c r="BG33" s="524"/>
      <c r="BH33" s="524"/>
      <c r="BI33" s="524"/>
      <c r="BJ33" s="524"/>
      <c r="BK33" s="525"/>
      <c r="BL33" s="526" t="str">
        <f t="shared" si="0"/>
        <v/>
      </c>
      <c r="BM33" s="527"/>
      <c r="BN33" s="527"/>
      <c r="BO33" s="527"/>
      <c r="BP33" s="527"/>
      <c r="BQ33" s="527"/>
      <c r="BR33" s="527"/>
      <c r="BS33" s="527"/>
      <c r="BT33" s="527"/>
      <c r="BU33" s="527"/>
      <c r="BV33" s="527"/>
      <c r="BW33" s="527"/>
      <c r="BX33" s="527"/>
      <c r="BY33" s="527"/>
      <c r="BZ33" s="527"/>
      <c r="CA33" s="527"/>
      <c r="CB33" s="527"/>
      <c r="CC33" s="527"/>
      <c r="CD33" s="527"/>
      <c r="CE33" s="527"/>
      <c r="CF33" s="527"/>
      <c r="CG33" s="32"/>
      <c r="CH33" s="521" t="s">
        <v>28</v>
      </c>
      <c r="CI33" s="519"/>
      <c r="CJ33" s="520"/>
      <c r="CK33" s="513" t="s">
        <v>29</v>
      </c>
      <c r="CL33" s="519"/>
      <c r="CM33" s="520"/>
      <c r="CN33" s="513" t="s">
        <v>30</v>
      </c>
      <c r="CO33" s="514"/>
      <c r="CP33" s="515"/>
      <c r="CQ33" s="516" t="s">
        <v>31</v>
      </c>
      <c r="CR33" s="514"/>
      <c r="CS33" s="514"/>
      <c r="CT33" s="507"/>
      <c r="CU33" s="508"/>
      <c r="CV33" s="508"/>
      <c r="CW33" s="508"/>
      <c r="CX33" s="508"/>
      <c r="CY33" s="508"/>
      <c r="CZ33" s="508"/>
      <c r="DA33" s="508"/>
      <c r="DB33" s="508"/>
      <c r="DC33" s="509"/>
    </row>
    <row r="34" spans="1:248" s="1" customFormat="1" ht="18" customHeight="1" thickBot="1">
      <c r="A34" s="884">
        <v>15</v>
      </c>
      <c r="B34" s="885"/>
      <c r="C34" s="886"/>
      <c r="D34" s="889"/>
      <c r="E34" s="889"/>
      <c r="F34" s="889"/>
      <c r="G34" s="890"/>
      <c r="H34" s="891"/>
      <c r="I34" s="892"/>
      <c r="J34" s="893"/>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94"/>
      <c r="AO34" s="849"/>
      <c r="AP34" s="850"/>
      <c r="AQ34" s="850"/>
      <c r="AR34" s="850"/>
      <c r="AS34" s="850"/>
      <c r="AT34" s="850"/>
      <c r="AU34" s="850"/>
      <c r="AV34" s="851"/>
      <c r="AW34" s="868"/>
      <c r="AX34" s="869"/>
      <c r="AY34" s="869"/>
      <c r="AZ34" s="869"/>
      <c r="BA34" s="869"/>
      <c r="BB34" s="870"/>
      <c r="BC34" s="862"/>
      <c r="BD34" s="863"/>
      <c r="BE34" s="863"/>
      <c r="BF34" s="863"/>
      <c r="BG34" s="863"/>
      <c r="BH34" s="863"/>
      <c r="BI34" s="863"/>
      <c r="BJ34" s="863"/>
      <c r="BK34" s="864"/>
      <c r="BL34" s="882" t="str">
        <f t="shared" si="0"/>
        <v/>
      </c>
      <c r="BM34" s="883"/>
      <c r="BN34" s="883"/>
      <c r="BO34" s="883"/>
      <c r="BP34" s="883"/>
      <c r="BQ34" s="883"/>
      <c r="BR34" s="883"/>
      <c r="BS34" s="883"/>
      <c r="BT34" s="883"/>
      <c r="BU34" s="883"/>
      <c r="BV34" s="883"/>
      <c r="BW34" s="883"/>
      <c r="BX34" s="883"/>
      <c r="BY34" s="883"/>
      <c r="BZ34" s="883"/>
      <c r="CA34" s="883"/>
      <c r="CB34" s="883"/>
      <c r="CC34" s="883"/>
      <c r="CD34" s="883"/>
      <c r="CE34" s="883"/>
      <c r="CF34" s="883"/>
      <c r="CG34" s="68"/>
      <c r="CH34" s="582" t="s">
        <v>28</v>
      </c>
      <c r="CI34" s="583"/>
      <c r="CJ34" s="659"/>
      <c r="CK34" s="658" t="s">
        <v>29</v>
      </c>
      <c r="CL34" s="583"/>
      <c r="CM34" s="659"/>
      <c r="CN34" s="658" t="s">
        <v>30</v>
      </c>
      <c r="CO34" s="660"/>
      <c r="CP34" s="661"/>
      <c r="CQ34" s="815" t="s">
        <v>31</v>
      </c>
      <c r="CR34" s="816"/>
      <c r="CS34" s="816"/>
      <c r="CT34" s="897"/>
      <c r="CU34" s="898"/>
      <c r="CV34" s="898"/>
      <c r="CW34" s="898"/>
      <c r="CX34" s="898"/>
      <c r="CY34" s="898"/>
      <c r="CZ34" s="898"/>
      <c r="DA34" s="898"/>
      <c r="DB34" s="898"/>
      <c r="DC34" s="899"/>
    </row>
    <row r="35" spans="1:248" s="1" customFormat="1" ht="18"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60"/>
      <c r="AO35" s="852" t="s">
        <v>59</v>
      </c>
      <c r="AP35" s="853"/>
      <c r="AQ35" s="853"/>
      <c r="AR35" s="853"/>
      <c r="AS35" s="853"/>
      <c r="AT35" s="853"/>
      <c r="AU35" s="853"/>
      <c r="AV35" s="853"/>
      <c r="AW35" s="853"/>
      <c r="AX35" s="853"/>
      <c r="AY35" s="853"/>
      <c r="AZ35" s="853"/>
      <c r="BA35" s="853"/>
      <c r="BB35" s="853"/>
      <c r="BC35" s="853"/>
      <c r="BD35" s="853"/>
      <c r="BE35" s="853"/>
      <c r="BF35" s="853"/>
      <c r="BG35" s="853"/>
      <c r="BH35" s="853"/>
      <c r="BI35" s="853"/>
      <c r="BJ35" s="853"/>
      <c r="BK35" s="854"/>
      <c r="BL35" s="847">
        <f>IF(SUM(BL20:CF34)=0,"",SUM(BL20:CF34))</f>
        <v>12370</v>
      </c>
      <c r="BM35" s="848"/>
      <c r="BN35" s="848"/>
      <c r="BO35" s="848"/>
      <c r="BP35" s="848"/>
      <c r="BQ35" s="848"/>
      <c r="BR35" s="848"/>
      <c r="BS35" s="848"/>
      <c r="BT35" s="848"/>
      <c r="BU35" s="848"/>
      <c r="BV35" s="848"/>
      <c r="BW35" s="848"/>
      <c r="BX35" s="848"/>
      <c r="BY35" s="848"/>
      <c r="BZ35" s="848"/>
      <c r="CA35" s="848"/>
      <c r="CB35" s="848"/>
      <c r="CC35" s="848"/>
      <c r="CD35" s="848"/>
      <c r="CE35" s="848"/>
      <c r="CF35" s="848"/>
      <c r="CG35" s="67"/>
      <c r="CH35" s="541" t="s">
        <v>35</v>
      </c>
      <c r="CI35" s="542"/>
      <c r="CJ35" s="542"/>
      <c r="CK35" s="542"/>
      <c r="CL35" s="542"/>
      <c r="CM35" s="542"/>
      <c r="CN35" s="542"/>
      <c r="CO35" s="542"/>
      <c r="CP35" s="543"/>
      <c r="CQ35" s="865">
        <f>IF(BL35="","",SUM(CQ36:DC37))</f>
        <v>984</v>
      </c>
      <c r="CR35" s="866"/>
      <c r="CS35" s="866"/>
      <c r="CT35" s="866"/>
      <c r="CU35" s="866"/>
      <c r="CV35" s="866"/>
      <c r="CW35" s="866"/>
      <c r="CX35" s="866"/>
      <c r="CY35" s="866"/>
      <c r="CZ35" s="866"/>
      <c r="DA35" s="866"/>
      <c r="DB35" s="866"/>
      <c r="DC35" s="867"/>
    </row>
    <row r="36" spans="1:248" s="1" customFormat="1" ht="18" customHeight="1">
      <c r="A36" s="2"/>
      <c r="B36" s="2"/>
      <c r="C36" s="2"/>
      <c r="D36" s="2"/>
      <c r="E36" s="2"/>
      <c r="F36" s="2"/>
      <c r="G36" s="2"/>
      <c r="H36" s="2"/>
      <c r="I36" s="2"/>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58"/>
      <c r="AO36" s="655" t="s">
        <v>63</v>
      </c>
      <c r="AP36" s="656"/>
      <c r="AQ36" s="656"/>
      <c r="AR36" s="656"/>
      <c r="AS36" s="656"/>
      <c r="AT36" s="656"/>
      <c r="AU36" s="656"/>
      <c r="AV36" s="656"/>
      <c r="AW36" s="656"/>
      <c r="AX36" s="656"/>
      <c r="AY36" s="656"/>
      <c r="AZ36" s="656"/>
      <c r="BA36" s="656"/>
      <c r="BB36" s="656"/>
      <c r="BC36" s="656"/>
      <c r="BD36" s="656"/>
      <c r="BE36" s="656"/>
      <c r="BF36" s="656"/>
      <c r="BG36" s="656"/>
      <c r="BH36" s="656"/>
      <c r="BI36" s="656"/>
      <c r="BJ36" s="656"/>
      <c r="BK36" s="657"/>
      <c r="BL36" s="517">
        <f>IF(BL35="","",SUMIF($CT$20:$DC$34,"",$BL$20:$CF$34))</f>
        <v>1044</v>
      </c>
      <c r="BM36" s="518"/>
      <c r="BN36" s="518"/>
      <c r="BO36" s="518"/>
      <c r="BP36" s="518"/>
      <c r="BQ36" s="518"/>
      <c r="BR36" s="518"/>
      <c r="BS36" s="518"/>
      <c r="BT36" s="518"/>
      <c r="BU36" s="518"/>
      <c r="BV36" s="518"/>
      <c r="BW36" s="518"/>
      <c r="BX36" s="518"/>
      <c r="BY36" s="518"/>
      <c r="BZ36" s="518"/>
      <c r="CA36" s="518"/>
      <c r="CB36" s="518"/>
      <c r="CC36" s="518"/>
      <c r="CD36" s="518"/>
      <c r="CE36" s="518"/>
      <c r="CF36" s="518"/>
      <c r="CG36" s="61"/>
      <c r="CH36" s="669" t="s">
        <v>35</v>
      </c>
      <c r="CI36" s="670"/>
      <c r="CJ36" s="670"/>
      <c r="CK36" s="670"/>
      <c r="CL36" s="670"/>
      <c r="CM36" s="670"/>
      <c r="CN36" s="670"/>
      <c r="CO36" s="670"/>
      <c r="CP36" s="671"/>
      <c r="CQ36" s="895">
        <f>IF(BL35="","",ROUND(BL36*0.1,0))</f>
        <v>104</v>
      </c>
      <c r="CR36" s="895"/>
      <c r="CS36" s="895"/>
      <c r="CT36" s="895"/>
      <c r="CU36" s="895"/>
      <c r="CV36" s="895"/>
      <c r="CW36" s="895"/>
      <c r="CX36" s="895"/>
      <c r="CY36" s="895"/>
      <c r="CZ36" s="895"/>
      <c r="DA36" s="895"/>
      <c r="DB36" s="895"/>
      <c r="DC36" s="896"/>
    </row>
    <row r="37" spans="1:248" ht="18" customHeight="1">
      <c r="A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59"/>
      <c r="AO37" s="683" t="s">
        <v>62</v>
      </c>
      <c r="AP37" s="684"/>
      <c r="AQ37" s="684"/>
      <c r="AR37" s="684"/>
      <c r="AS37" s="684"/>
      <c r="AT37" s="684"/>
      <c r="AU37" s="684"/>
      <c r="AV37" s="684"/>
      <c r="AW37" s="684"/>
      <c r="AX37" s="684"/>
      <c r="AY37" s="684"/>
      <c r="AZ37" s="684"/>
      <c r="BA37" s="684"/>
      <c r="BB37" s="684"/>
      <c r="BC37" s="684"/>
      <c r="BD37" s="684"/>
      <c r="BE37" s="684"/>
      <c r="BF37" s="684"/>
      <c r="BG37" s="684"/>
      <c r="BH37" s="684"/>
      <c r="BI37" s="684"/>
      <c r="BJ37" s="684"/>
      <c r="BK37" s="685"/>
      <c r="BL37" s="845">
        <f>IF(BL35="","",SUMIF($CT$20:$DC$34,"※",$BL$20:$CF$34))</f>
        <v>11000</v>
      </c>
      <c r="BM37" s="846"/>
      <c r="BN37" s="846"/>
      <c r="BO37" s="846"/>
      <c r="BP37" s="846"/>
      <c r="BQ37" s="846"/>
      <c r="BR37" s="846"/>
      <c r="BS37" s="846"/>
      <c r="BT37" s="846"/>
      <c r="BU37" s="846"/>
      <c r="BV37" s="846"/>
      <c r="BW37" s="846"/>
      <c r="BX37" s="846"/>
      <c r="BY37" s="846"/>
      <c r="BZ37" s="846"/>
      <c r="CA37" s="846"/>
      <c r="CB37" s="846"/>
      <c r="CC37" s="846"/>
      <c r="CD37" s="846"/>
      <c r="CE37" s="846"/>
      <c r="CF37" s="846"/>
      <c r="CG37" s="51"/>
      <c r="CH37" s="662" t="s">
        <v>35</v>
      </c>
      <c r="CI37" s="663"/>
      <c r="CJ37" s="663"/>
      <c r="CK37" s="663"/>
      <c r="CL37" s="663"/>
      <c r="CM37" s="663"/>
      <c r="CN37" s="663"/>
      <c r="CO37" s="663"/>
      <c r="CP37" s="664"/>
      <c r="CQ37" s="887">
        <f>IF(BL35="","",ROUND(BL37*0.08,0))</f>
        <v>880</v>
      </c>
      <c r="CR37" s="887"/>
      <c r="CS37" s="887"/>
      <c r="CT37" s="887"/>
      <c r="CU37" s="887"/>
      <c r="CV37" s="887"/>
      <c r="CW37" s="887"/>
      <c r="CX37" s="887"/>
      <c r="CY37" s="887"/>
      <c r="CZ37" s="887"/>
      <c r="DA37" s="887"/>
      <c r="DB37" s="887"/>
      <c r="DC37" s="888"/>
      <c r="DD37" s="1"/>
      <c r="DE37" s="1"/>
      <c r="DU37" s="34"/>
      <c r="DV37" s="37"/>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 customHeight="1" thickBot="1">
      <c r="A38" s="1"/>
      <c r="B38" s="1"/>
      <c r="C38" s="1"/>
      <c r="D38" s="1"/>
      <c r="E38" s="1"/>
      <c r="F38" s="1"/>
      <c r="G38" s="1"/>
      <c r="H38" s="1"/>
      <c r="I38" s="1"/>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59"/>
      <c r="AO38" s="686" t="s">
        <v>61</v>
      </c>
      <c r="AP38" s="687"/>
      <c r="AQ38" s="687"/>
      <c r="AR38" s="687"/>
      <c r="AS38" s="687"/>
      <c r="AT38" s="687"/>
      <c r="AU38" s="687"/>
      <c r="AV38" s="687"/>
      <c r="AW38" s="687"/>
      <c r="AX38" s="687"/>
      <c r="AY38" s="687"/>
      <c r="AZ38" s="687"/>
      <c r="BA38" s="687"/>
      <c r="BB38" s="687"/>
      <c r="BC38" s="687"/>
      <c r="BD38" s="687"/>
      <c r="BE38" s="687"/>
      <c r="BF38" s="687"/>
      <c r="BG38" s="687"/>
      <c r="BH38" s="687"/>
      <c r="BI38" s="687"/>
      <c r="BJ38" s="687"/>
      <c r="BK38" s="688"/>
      <c r="BL38" s="871">
        <f>IF(BL35="","",SUMIF($CT$20:$DC$34,"税外",$BL$20:$CF$34))</f>
        <v>326</v>
      </c>
      <c r="BM38" s="872"/>
      <c r="BN38" s="872"/>
      <c r="BO38" s="872"/>
      <c r="BP38" s="872"/>
      <c r="BQ38" s="872"/>
      <c r="BR38" s="872"/>
      <c r="BS38" s="872"/>
      <c r="BT38" s="872"/>
      <c r="BU38" s="872"/>
      <c r="BV38" s="872"/>
      <c r="BW38" s="872"/>
      <c r="BX38" s="872"/>
      <c r="BY38" s="872"/>
      <c r="BZ38" s="872"/>
      <c r="CA38" s="872"/>
      <c r="CB38" s="872"/>
      <c r="CC38" s="872"/>
      <c r="CD38" s="872"/>
      <c r="CE38" s="872"/>
      <c r="CF38" s="872"/>
      <c r="CG38" s="52"/>
      <c r="CH38" s="672" t="s">
        <v>58</v>
      </c>
      <c r="CI38" s="673"/>
      <c r="CJ38" s="673"/>
      <c r="CK38" s="673"/>
      <c r="CL38" s="673"/>
      <c r="CM38" s="673"/>
      <c r="CN38" s="673"/>
      <c r="CO38" s="673"/>
      <c r="CP38" s="674"/>
      <c r="CQ38" s="667">
        <f>IF(BL35="","",ROUND(BL38*0,0))</f>
        <v>0</v>
      </c>
      <c r="CR38" s="667"/>
      <c r="CS38" s="667"/>
      <c r="CT38" s="667"/>
      <c r="CU38" s="667"/>
      <c r="CV38" s="667"/>
      <c r="CW38" s="667"/>
      <c r="CX38" s="667"/>
      <c r="CY38" s="667"/>
      <c r="CZ38" s="667"/>
      <c r="DA38" s="667"/>
      <c r="DB38" s="667"/>
      <c r="DC38" s="668"/>
      <c r="DD38" s="1"/>
      <c r="DE38" s="1"/>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row>
    <row r="39" spans="1:248" s="1" customFormat="1" ht="17.25" customHeight="1">
      <c r="A39" s="6"/>
      <c r="B39" s="6"/>
      <c r="C39" s="29" t="s">
        <v>38</v>
      </c>
      <c r="D39" s="6"/>
      <c r="E39" s="6"/>
      <c r="F39" s="6"/>
      <c r="G39" s="6"/>
      <c r="H39" s="6"/>
      <c r="I39" s="6"/>
      <c r="J39" s="6"/>
      <c r="K39" s="6"/>
      <c r="L39" s="6"/>
      <c r="M39" s="6"/>
      <c r="N39" s="6"/>
      <c r="O39" s="6"/>
      <c r="P39" s="6"/>
      <c r="Q39" s="6"/>
      <c r="R39" s="6"/>
      <c r="S39" s="6"/>
      <c r="T39" s="6"/>
      <c r="U39" s="6"/>
      <c r="V39" s="6"/>
      <c r="W39" s="6"/>
      <c r="X39" s="6"/>
      <c r="Y39" s="6"/>
      <c r="Z39" s="6"/>
      <c r="BV39" s="2"/>
      <c r="BW39" s="2"/>
      <c r="BX39" s="2"/>
      <c r="BY39" s="2"/>
      <c r="BZ39" s="2"/>
      <c r="CA39" s="2"/>
    </row>
    <row r="40" spans="1:248" s="1" customFormat="1" ht="17.25" customHeight="1">
      <c r="A40" s="30" t="s">
        <v>39</v>
      </c>
      <c r="B40" s="26"/>
      <c r="C40" s="26"/>
      <c r="D40" s="30" t="s">
        <v>91</v>
      </c>
      <c r="E40" s="26"/>
      <c r="F40" s="6"/>
      <c r="G40" s="6"/>
      <c r="H40" s="26"/>
      <c r="I40" s="26"/>
      <c r="J40" s="26"/>
      <c r="K40" s="26"/>
      <c r="L40" s="26"/>
      <c r="M40" s="26"/>
      <c r="N40" s="26"/>
      <c r="O40" s="26"/>
      <c r="P40" s="26"/>
      <c r="Q40" s="6"/>
      <c r="R40" s="6"/>
      <c r="S40" s="26"/>
      <c r="T40" s="26"/>
      <c r="U40" s="26"/>
      <c r="V40" s="26"/>
      <c r="W40" s="26"/>
      <c r="X40" s="26"/>
      <c r="Y40" s="26"/>
      <c r="Z40" s="26"/>
      <c r="AA40" s="26"/>
      <c r="AB40" s="26"/>
      <c r="AC40" s="26"/>
      <c r="AD40" s="26"/>
      <c r="AE40" s="26"/>
      <c r="AF40" s="26"/>
      <c r="AG40" s="26"/>
      <c r="AH40" s="26"/>
      <c r="AI40" s="26"/>
      <c r="AJ40" s="26"/>
      <c r="AK40" s="26"/>
      <c r="AL40" s="26"/>
      <c r="AM40" s="25"/>
      <c r="AN40" s="25"/>
      <c r="AO40" s="25"/>
      <c r="AP40" s="25"/>
      <c r="AQ40" s="25"/>
      <c r="AR40" s="25"/>
      <c r="AS40" s="25"/>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248" s="1" customFormat="1" ht="17.25" customHeight="1">
      <c r="A41" s="6"/>
      <c r="B41" s="6"/>
      <c r="C41" s="6"/>
      <c r="D41" s="11" t="s">
        <v>40</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25"/>
      <c r="AN41" s="25"/>
      <c r="AO41" s="25"/>
      <c r="AP41" s="25"/>
      <c r="AQ41" s="25"/>
      <c r="AR41" s="25"/>
      <c r="AS41" s="25"/>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DD41" s="6"/>
      <c r="DE41" s="6"/>
    </row>
    <row r="42" spans="1:248" s="1" customFormat="1" ht="17.25" customHeight="1">
      <c r="A42" s="30" t="s">
        <v>41</v>
      </c>
      <c r="B42" s="26"/>
      <c r="C42" s="26"/>
      <c r="D42" s="30" t="s">
        <v>80</v>
      </c>
      <c r="E42" s="26"/>
      <c r="F42" s="6"/>
      <c r="G42" s="6"/>
      <c r="H42" s="26"/>
      <c r="I42" s="26"/>
      <c r="J42" s="26"/>
      <c r="K42" s="26"/>
      <c r="L42" s="26"/>
      <c r="M42" s="26"/>
      <c r="N42" s="26"/>
      <c r="O42" s="26"/>
      <c r="P42" s="26"/>
      <c r="Q42" s="6"/>
      <c r="R42" s="6"/>
      <c r="S42" s="26"/>
      <c r="T42" s="26"/>
      <c r="U42" s="26"/>
      <c r="V42" s="26"/>
      <c r="W42" s="26"/>
      <c r="X42" s="26"/>
      <c r="Y42" s="26"/>
      <c r="Z42" s="26"/>
      <c r="AA42" s="26"/>
      <c r="AB42" s="26"/>
      <c r="AC42" s="26"/>
      <c r="AD42" s="26"/>
      <c r="AE42" s="26"/>
      <c r="AF42" s="26"/>
      <c r="AG42" s="26"/>
      <c r="AH42" s="26"/>
      <c r="AI42" s="26"/>
      <c r="AJ42" s="26"/>
      <c r="AK42" s="26"/>
      <c r="AL42" s="26"/>
      <c r="AM42" s="25"/>
      <c r="AN42" s="25"/>
      <c r="AO42" s="25"/>
      <c r="AP42" s="25"/>
      <c r="AQ42" s="25"/>
      <c r="AR42" s="25"/>
      <c r="AS42" s="25"/>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DD42" s="6"/>
      <c r="DE42" s="6"/>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row>
    <row r="43" spans="1:248" s="1" customFormat="1" ht="17.25" customHeight="1">
      <c r="A43" s="26"/>
      <c r="B43" s="26"/>
      <c r="C43" s="26"/>
      <c r="D43" s="30" t="s">
        <v>81</v>
      </c>
      <c r="E43" s="26"/>
      <c r="F43" s="26"/>
      <c r="G43" s="26"/>
      <c r="H43" s="26"/>
      <c r="I43" s="26"/>
      <c r="J43" s="26"/>
      <c r="K43" s="26"/>
      <c r="L43" s="26"/>
      <c r="M43" s="26"/>
      <c r="N43" s="26"/>
      <c r="O43" s="26"/>
      <c r="P43" s="26"/>
      <c r="Q43" s="26"/>
      <c r="R43" s="26"/>
      <c r="S43" s="26"/>
      <c r="T43" s="26"/>
      <c r="U43" s="26"/>
      <c r="V43" s="6"/>
      <c r="W43" s="6"/>
      <c r="X43" s="26"/>
      <c r="Y43" s="26"/>
      <c r="Z43" s="26"/>
      <c r="AA43" s="26"/>
      <c r="AB43" s="26"/>
      <c r="AC43" s="26"/>
      <c r="AD43" s="26"/>
      <c r="AE43" s="26"/>
      <c r="AF43" s="26"/>
      <c r="AG43" s="26"/>
      <c r="AH43" s="26"/>
      <c r="AI43" s="26"/>
      <c r="AJ43" s="26"/>
      <c r="AK43" s="26"/>
      <c r="AL43" s="26"/>
      <c r="AM43" s="25"/>
      <c r="AN43" s="25"/>
      <c r="AO43" s="25"/>
      <c r="AP43" s="25"/>
      <c r="AQ43" s="25"/>
      <c r="AR43" s="25"/>
      <c r="AS43" s="25"/>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row>
    <row r="44" spans="1:248" ht="17.25" customHeight="1">
      <c r="A44" s="30" t="s">
        <v>42</v>
      </c>
      <c r="B44" s="26"/>
      <c r="C44" s="26"/>
      <c r="D44" s="30" t="s">
        <v>43</v>
      </c>
      <c r="E44" s="26"/>
      <c r="F44" s="6"/>
      <c r="G44" s="6"/>
      <c r="H44" s="26"/>
      <c r="I44" s="26"/>
      <c r="J44" s="26"/>
      <c r="K44" s="26"/>
      <c r="L44" s="26"/>
      <c r="M44" s="26"/>
      <c r="N44" s="26"/>
      <c r="O44" s="26"/>
      <c r="P44" s="26"/>
      <c r="Q44" s="6"/>
      <c r="R44" s="6"/>
      <c r="S44" s="26"/>
      <c r="T44" s="26"/>
      <c r="U44" s="26"/>
      <c r="V44" s="26"/>
      <c r="W44" s="26"/>
      <c r="X44" s="26"/>
      <c r="Y44" s="26"/>
      <c r="Z44" s="26"/>
      <c r="AA44" s="26"/>
      <c r="AB44" s="26"/>
      <c r="AC44" s="26"/>
      <c r="AD44" s="26"/>
      <c r="AE44" s="26"/>
      <c r="AF44" s="26"/>
      <c r="AG44" s="26"/>
      <c r="AH44" s="26"/>
      <c r="AI44" s="26"/>
      <c r="AJ44" s="26"/>
      <c r="AK44" s="26"/>
      <c r="AL44" s="26"/>
      <c r="BO44" s="2"/>
      <c r="BP44" s="2"/>
      <c r="BQ44" s="2"/>
      <c r="BR44" s="2"/>
      <c r="BS44" s="2"/>
      <c r="BT44" s="2"/>
      <c r="BU44" s="2"/>
      <c r="BV44" s="2"/>
      <c r="BW44" s="2"/>
      <c r="BX44" s="2"/>
      <c r="BY44" s="2"/>
      <c r="BZ44" s="2"/>
      <c r="CA44" s="2"/>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U44" s="34"/>
      <c r="DV44" s="35"/>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row>
    <row r="45" spans="1:248" s="26" customFormat="1" ht="24.95" customHeight="1" thickBot="1">
      <c r="A45" s="1"/>
      <c r="B45" s="1"/>
      <c r="C45" s="2"/>
      <c r="D45" s="2"/>
      <c r="E45" s="2"/>
      <c r="F45" s="2"/>
      <c r="G45" s="2"/>
      <c r="H45" s="2"/>
      <c r="I45" s="2"/>
      <c r="J45" s="2"/>
      <c r="K45" s="2"/>
      <c r="L45" s="1"/>
      <c r="M45" s="1"/>
      <c r="N45" s="1"/>
      <c r="O45" s="1"/>
      <c r="P45" s="1"/>
      <c r="Q45" s="2"/>
      <c r="R45" s="2"/>
      <c r="S45" s="2"/>
      <c r="T45" s="2"/>
      <c r="U45" s="1"/>
      <c r="V45" s="2"/>
      <c r="W45" s="1"/>
      <c r="X45" s="2"/>
      <c r="Y45" s="2"/>
      <c r="Z45" s="1"/>
      <c r="AA45" s="2"/>
      <c r="AB45" s="2"/>
      <c r="AC45" s="2"/>
      <c r="AD45" s="2"/>
      <c r="AE45" s="2"/>
      <c r="AF45" s="2"/>
      <c r="AG45" s="836" t="s">
        <v>0</v>
      </c>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4"/>
      <c r="BJ45" s="844"/>
      <c r="BK45" s="844"/>
      <c r="BL45" s="844"/>
      <c r="BM45" s="844"/>
      <c r="BN45" s="844"/>
      <c r="BO45" s="844"/>
      <c r="BP45" s="844"/>
      <c r="BQ45" s="844"/>
      <c r="BR45" s="844"/>
      <c r="BS45" s="844"/>
      <c r="BT45" s="844"/>
      <c r="BU45" s="844"/>
      <c r="BV45" s="844"/>
      <c r="BW45" s="844"/>
      <c r="BX45" s="844"/>
      <c r="BY45" s="844"/>
      <c r="BZ45" s="1"/>
      <c r="CA45" s="1"/>
      <c r="CB45" s="1"/>
      <c r="CC45" s="1"/>
      <c r="CD45" s="1"/>
      <c r="CE45" s="1"/>
      <c r="CF45" s="1"/>
      <c r="CG45" s="1"/>
      <c r="CH45" s="1"/>
      <c r="CI45" s="1"/>
      <c r="CJ45" s="1"/>
      <c r="CK45" s="1"/>
      <c r="CL45" s="1"/>
      <c r="CM45" s="539" t="s">
        <v>1</v>
      </c>
      <c r="CN45" s="539"/>
      <c r="CO45" s="539"/>
      <c r="CP45" s="539"/>
      <c r="CQ45" s="540"/>
      <c r="CR45" s="837" t="s">
        <v>2</v>
      </c>
      <c r="CS45" s="838"/>
      <c r="CT45" s="838"/>
      <c r="CU45" s="838"/>
      <c r="CV45" s="838"/>
      <c r="CW45" s="838"/>
      <c r="CX45" s="838"/>
      <c r="CY45" s="838"/>
      <c r="CZ45" s="838"/>
      <c r="DA45" s="838"/>
      <c r="DB45" s="838"/>
      <c r="DC45" s="839"/>
      <c r="DD45" s="1"/>
      <c r="DE45" s="1"/>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row>
    <row r="46" spans="1:248" s="1" customFormat="1" ht="20.100000000000001" customHeight="1" thickTop="1">
      <c r="A46" s="840" t="str">
        <f>IF(A2="","",A2)</f>
        <v/>
      </c>
      <c r="B46" s="840"/>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row>
    <row r="47" spans="1:248" s="1" customFormat="1" ht="20.100000000000001" customHeight="1">
      <c r="A47" s="5" t="s">
        <v>3</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row>
    <row r="48" spans="1:248" s="1" customFormat="1" ht="20.100000000000001" customHeight="1">
      <c r="Q48" s="2"/>
      <c r="AR48" s="73"/>
      <c r="AS48" s="73"/>
      <c r="AT48" s="73"/>
      <c r="AU48" s="73"/>
      <c r="AV48" s="73"/>
      <c r="AW48" s="73"/>
      <c r="AX48" s="73"/>
      <c r="AY48" s="73"/>
      <c r="AZ48" s="73"/>
      <c r="BY48" s="6"/>
      <c r="CC48" s="900">
        <f>IF(CC4="","",CC4)</f>
        <v>2023</v>
      </c>
      <c r="CD48" s="900"/>
      <c r="CE48" s="900"/>
      <c r="CF48" s="900"/>
      <c r="CG48" s="900"/>
      <c r="CH48" s="900"/>
      <c r="CI48" s="900"/>
      <c r="CJ48" s="900"/>
      <c r="CK48" s="900"/>
      <c r="CL48" s="900"/>
      <c r="CM48" s="537" t="s">
        <v>4</v>
      </c>
      <c r="CN48" s="537"/>
      <c r="CO48" s="537"/>
      <c r="CP48" s="538">
        <f>IF(CP4="","",CP4)</f>
        <v>6</v>
      </c>
      <c r="CQ48" s="538"/>
      <c r="CR48" s="538"/>
      <c r="CS48" s="538"/>
      <c r="CT48" s="537" t="s">
        <v>5</v>
      </c>
      <c r="CU48" s="537"/>
      <c r="CV48" s="537"/>
      <c r="CW48" s="538">
        <f>IF(CW4="","",CW4)</f>
        <v>30</v>
      </c>
      <c r="CX48" s="538"/>
      <c r="CY48" s="538"/>
      <c r="CZ48" s="538"/>
      <c r="DA48" s="537" t="s">
        <v>6</v>
      </c>
      <c r="DB48" s="537"/>
      <c r="DC48" s="537"/>
      <c r="DD48" s="6"/>
      <c r="DE48" s="6"/>
    </row>
    <row r="49" spans="1:109" s="1" customFormat="1" ht="20.100000000000001" customHeight="1" thickBot="1">
      <c r="A49" s="841" t="s">
        <v>7</v>
      </c>
      <c r="B49" s="842"/>
      <c r="C49" s="842"/>
      <c r="D49" s="842"/>
      <c r="E49" s="842"/>
      <c r="F49" s="842"/>
      <c r="G49" s="842"/>
      <c r="H49" s="842"/>
      <c r="I49" s="842"/>
      <c r="J49" s="842"/>
      <c r="K49" s="842"/>
      <c r="L49" s="842"/>
      <c r="M49" s="842"/>
      <c r="N49" s="842"/>
      <c r="O49" s="842"/>
      <c r="P49" s="842"/>
      <c r="Q49" s="842"/>
      <c r="R49" s="842"/>
      <c r="S49" s="842"/>
      <c r="T49" s="842"/>
      <c r="U49" s="842"/>
      <c r="V49" s="843"/>
      <c r="W49" s="563"/>
      <c r="X49" s="564"/>
      <c r="Y49" s="565"/>
      <c r="Z49" s="563"/>
      <c r="AA49" s="564"/>
      <c r="AB49" s="565"/>
      <c r="AC49" s="563"/>
      <c r="AD49" s="564"/>
      <c r="AE49" s="565"/>
      <c r="AF49" s="563"/>
      <c r="AG49" s="564"/>
      <c r="AH49" s="565"/>
      <c r="AI49" s="563"/>
      <c r="AJ49" s="564"/>
      <c r="AK49" s="565"/>
      <c r="AL49" s="563"/>
      <c r="AM49" s="564"/>
      <c r="AN49" s="565"/>
      <c r="AO49" s="563"/>
      <c r="AP49" s="564"/>
      <c r="AQ49" s="413"/>
      <c r="AR49" s="808"/>
      <c r="AS49" s="808"/>
      <c r="AT49" s="448"/>
      <c r="AU49" s="587"/>
      <c r="AV49" s="585"/>
      <c r="AW49" s="586"/>
      <c r="AX49" s="587"/>
      <c r="AY49" s="585"/>
      <c r="AZ49" s="586"/>
      <c r="BA49" s="74"/>
      <c r="DD49" s="26"/>
      <c r="DE49" s="26"/>
    </row>
    <row r="50" spans="1:109" s="1" customFormat="1" ht="20.100000000000001" customHeight="1">
      <c r="A50" s="796" t="s">
        <v>8</v>
      </c>
      <c r="B50" s="797"/>
      <c r="C50" s="797"/>
      <c r="D50" s="797"/>
      <c r="E50" s="797"/>
      <c r="F50" s="797"/>
      <c r="G50" s="797"/>
      <c r="H50" s="797"/>
      <c r="I50" s="797"/>
      <c r="J50" s="798"/>
      <c r="K50" s="799" t="str">
        <f>IF(K6="","",K6)</f>
        <v>本社</v>
      </c>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0"/>
      <c r="AY50" s="800"/>
      <c r="AZ50" s="801"/>
      <c r="BC50" s="553" t="s">
        <v>79</v>
      </c>
      <c r="BD50" s="554"/>
      <c r="BE50" s="554"/>
      <c r="BF50" s="554"/>
      <c r="BG50" s="554"/>
      <c r="BH50" s="554"/>
      <c r="BI50" s="554"/>
      <c r="BJ50" s="554"/>
      <c r="BK50" s="554"/>
      <c r="BL50" s="554"/>
      <c r="BM50" s="554"/>
      <c r="BN50" s="554"/>
      <c r="BO50" s="554"/>
      <c r="BP50" s="556" t="s">
        <v>77</v>
      </c>
      <c r="BQ50" s="557"/>
      <c r="BR50" s="557"/>
      <c r="BS50" s="557"/>
      <c r="BT50" s="557"/>
      <c r="BU50" s="557"/>
      <c r="BV50" s="557"/>
      <c r="BW50" s="557"/>
      <c r="BX50" s="557"/>
      <c r="BY50" s="557"/>
      <c r="BZ50" s="557"/>
      <c r="CA50" s="557"/>
      <c r="CB50" s="557"/>
      <c r="CC50" s="558">
        <f>IF(CC6="","",CC6)</f>
        <v>8460301003219</v>
      </c>
      <c r="CD50" s="558"/>
      <c r="CE50" s="558"/>
      <c r="CF50" s="558"/>
      <c r="CG50" s="558"/>
      <c r="CH50" s="558"/>
      <c r="CI50" s="558"/>
      <c r="CJ50" s="558"/>
      <c r="CK50" s="558"/>
      <c r="CL50" s="558"/>
      <c r="CM50" s="558"/>
      <c r="CN50" s="558"/>
      <c r="CO50" s="558"/>
      <c r="CP50" s="558"/>
      <c r="CQ50" s="558"/>
      <c r="CR50" s="558"/>
      <c r="CS50" s="558"/>
      <c r="CT50" s="558"/>
      <c r="CU50" s="558"/>
      <c r="CV50" s="558"/>
      <c r="CW50" s="558"/>
      <c r="CX50" s="558"/>
      <c r="CY50" s="558"/>
      <c r="CZ50" s="558"/>
      <c r="DA50" s="558"/>
      <c r="DB50" s="558"/>
      <c r="DC50" s="559"/>
    </row>
    <row r="51" spans="1:109" s="1" customFormat="1" ht="20.100000000000001" customHeight="1">
      <c r="A51" s="805" t="s">
        <v>9</v>
      </c>
      <c r="B51" s="806"/>
      <c r="C51" s="806"/>
      <c r="D51" s="806"/>
      <c r="E51" s="806"/>
      <c r="F51" s="806"/>
      <c r="G51" s="806"/>
      <c r="H51" s="806"/>
      <c r="I51" s="806"/>
      <c r="J51" s="807"/>
      <c r="K51" s="802"/>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3"/>
      <c r="AY51" s="803"/>
      <c r="AZ51" s="804"/>
      <c r="BC51" s="569" t="s">
        <v>78</v>
      </c>
      <c r="BD51" s="570"/>
      <c r="BE51" s="570"/>
      <c r="BF51" s="570"/>
      <c r="BG51" s="570"/>
      <c r="BH51" s="570"/>
      <c r="BI51" s="570"/>
      <c r="BJ51" s="570"/>
      <c r="BK51" s="570"/>
      <c r="BL51" s="570"/>
      <c r="BM51" s="570"/>
      <c r="BN51" s="570"/>
      <c r="BO51" s="571"/>
      <c r="BP51" s="575" t="str">
        <f>IF(BP7="","",BP7)</f>
        <v>網走市南２条西５丁目１－１</v>
      </c>
      <c r="BQ51" s="576"/>
      <c r="BR51" s="576"/>
      <c r="BS51" s="576"/>
      <c r="BT51" s="576"/>
      <c r="BU51" s="576"/>
      <c r="BV51" s="576"/>
      <c r="BW51" s="576"/>
      <c r="BX51" s="576"/>
      <c r="BY51" s="576"/>
      <c r="BZ51" s="576"/>
      <c r="CA51" s="576"/>
      <c r="CB51" s="576"/>
      <c r="CC51" s="576"/>
      <c r="CD51" s="576"/>
      <c r="CE51" s="576"/>
      <c r="CF51" s="576"/>
      <c r="CG51" s="576"/>
      <c r="CH51" s="576"/>
      <c r="CI51" s="576"/>
      <c r="CJ51" s="576"/>
      <c r="CK51" s="576"/>
      <c r="CL51" s="576"/>
      <c r="CM51" s="576"/>
      <c r="CN51" s="576"/>
      <c r="CO51" s="576"/>
      <c r="CP51" s="576"/>
      <c r="CQ51" s="576"/>
      <c r="CR51" s="576"/>
      <c r="CS51" s="576"/>
      <c r="CT51" s="576"/>
      <c r="CU51" s="576"/>
      <c r="CV51" s="576"/>
      <c r="CW51" s="576"/>
      <c r="CX51" s="576"/>
      <c r="CY51" s="576"/>
      <c r="CZ51" s="576"/>
      <c r="DA51" s="576"/>
      <c r="DB51" s="576"/>
      <c r="DC51" s="781"/>
    </row>
    <row r="52" spans="1:109" s="1" customFormat="1" ht="20.100000000000001" customHeight="1" thickBot="1">
      <c r="A52" s="787" t="s">
        <v>74</v>
      </c>
      <c r="B52" s="788"/>
      <c r="C52" s="788"/>
      <c r="D52" s="788"/>
      <c r="E52" s="788"/>
      <c r="F52" s="788"/>
      <c r="G52" s="788"/>
      <c r="H52" s="788"/>
      <c r="I52" s="788"/>
      <c r="J52" s="788"/>
      <c r="K52" s="789"/>
      <c r="L52" s="789"/>
      <c r="M52" s="789"/>
      <c r="N52" s="789"/>
      <c r="O52" s="789"/>
      <c r="P52" s="789"/>
      <c r="Q52" s="789"/>
      <c r="R52" s="789"/>
      <c r="S52" s="790"/>
      <c r="T52" s="791" t="str">
        <f>IF(T8="","",T8)</f>
        <v/>
      </c>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3"/>
      <c r="BC52" s="572"/>
      <c r="BD52" s="573"/>
      <c r="BE52" s="573"/>
      <c r="BF52" s="573"/>
      <c r="BG52" s="573"/>
      <c r="BH52" s="573"/>
      <c r="BI52" s="573"/>
      <c r="BJ52" s="573"/>
      <c r="BK52" s="573"/>
      <c r="BL52" s="573"/>
      <c r="BM52" s="573"/>
      <c r="BN52" s="573"/>
      <c r="BO52" s="574"/>
      <c r="BP52" s="577"/>
      <c r="BQ52" s="578"/>
      <c r="BR52" s="578"/>
      <c r="BS52" s="578"/>
      <c r="BT52" s="578"/>
      <c r="BU52" s="578"/>
      <c r="BV52" s="578"/>
      <c r="BW52" s="578"/>
      <c r="BX52" s="578"/>
      <c r="BY52" s="578"/>
      <c r="BZ52" s="578"/>
      <c r="CA52" s="578"/>
      <c r="CB52" s="578"/>
      <c r="CC52" s="578"/>
      <c r="CD52" s="578"/>
      <c r="CE52" s="578"/>
      <c r="CF52" s="578"/>
      <c r="CG52" s="578"/>
      <c r="CH52" s="578"/>
      <c r="CI52" s="578"/>
      <c r="CJ52" s="578"/>
      <c r="CK52" s="578"/>
      <c r="CL52" s="578"/>
      <c r="CM52" s="578"/>
      <c r="CN52" s="578"/>
      <c r="CO52" s="578"/>
      <c r="CP52" s="578"/>
      <c r="CQ52" s="578"/>
      <c r="CR52" s="578"/>
      <c r="CS52" s="578"/>
      <c r="CT52" s="578"/>
      <c r="CU52" s="578"/>
      <c r="CV52" s="578"/>
      <c r="CW52" s="578"/>
      <c r="CX52" s="578"/>
      <c r="CY52" s="578"/>
      <c r="CZ52" s="578"/>
      <c r="DA52" s="578"/>
      <c r="DB52" s="578"/>
      <c r="DC52" s="782"/>
    </row>
    <row r="53" spans="1:109" s="1" customFormat="1" ht="20.100000000000001" customHeight="1" thickBot="1">
      <c r="AY53" s="7"/>
      <c r="AZ53" s="7"/>
      <c r="BC53" s="569" t="s">
        <v>10</v>
      </c>
      <c r="BD53" s="570"/>
      <c r="BE53" s="570"/>
      <c r="BF53" s="570"/>
      <c r="BG53" s="570"/>
      <c r="BH53" s="570"/>
      <c r="BI53" s="570"/>
      <c r="BJ53" s="570"/>
      <c r="BK53" s="570"/>
      <c r="BL53" s="570"/>
      <c r="BM53" s="570"/>
      <c r="BN53" s="570"/>
      <c r="BO53" s="571"/>
      <c r="BP53" s="575" t="str">
        <f>IF(BP9="","",BP9)</f>
        <v>株式会社　あいうえお</v>
      </c>
      <c r="BQ53" s="576"/>
      <c r="BR53" s="576"/>
      <c r="BS53" s="576"/>
      <c r="BT53" s="576"/>
      <c r="BU53" s="576"/>
      <c r="BV53" s="576"/>
      <c r="BW53" s="576"/>
      <c r="BX53" s="576"/>
      <c r="BY53" s="576"/>
      <c r="BZ53" s="576"/>
      <c r="CA53" s="576"/>
      <c r="CB53" s="576"/>
      <c r="CC53" s="576"/>
      <c r="CD53" s="576"/>
      <c r="CE53" s="576"/>
      <c r="CF53" s="576"/>
      <c r="CG53" s="576"/>
      <c r="CH53" s="576"/>
      <c r="CI53" s="576"/>
      <c r="CJ53" s="576"/>
      <c r="CK53" s="576"/>
      <c r="CL53" s="576"/>
      <c r="CM53" s="576"/>
      <c r="CN53" s="576"/>
      <c r="CO53" s="576"/>
      <c r="CP53" s="576"/>
      <c r="CQ53" s="576"/>
      <c r="CR53" s="576"/>
      <c r="CS53" s="576"/>
      <c r="CT53" s="576"/>
      <c r="CU53" s="576"/>
      <c r="CV53" s="576"/>
      <c r="CW53" s="576"/>
      <c r="CX53" s="576"/>
      <c r="CY53" s="576" t="s">
        <v>70</v>
      </c>
      <c r="CZ53" s="576"/>
      <c r="DA53" s="576"/>
      <c r="DB53" s="576"/>
      <c r="DC53" s="781"/>
    </row>
    <row r="54" spans="1:109" s="1" customFormat="1" ht="20.100000000000001" customHeight="1">
      <c r="A54" s="8"/>
      <c r="B54" s="617" t="s">
        <v>11</v>
      </c>
      <c r="C54" s="618"/>
      <c r="D54" s="618"/>
      <c r="E54" s="618"/>
      <c r="F54" s="618"/>
      <c r="G54" s="618"/>
      <c r="H54" s="618"/>
      <c r="I54" s="618"/>
      <c r="J54" s="618"/>
      <c r="K54" s="618"/>
      <c r="L54" s="618"/>
      <c r="M54" s="618"/>
      <c r="N54" s="619"/>
      <c r="O54" s="619"/>
      <c r="P54" s="619"/>
      <c r="Q54" s="619"/>
      <c r="R54" s="619"/>
      <c r="S54" s="619"/>
      <c r="T54" s="619"/>
      <c r="U54" s="619"/>
      <c r="V54" s="619"/>
      <c r="W54" s="619"/>
      <c r="X54" s="619"/>
      <c r="Y54" s="619"/>
      <c r="Z54" s="9"/>
      <c r="AA54" s="794" t="str">
        <f>IF(AA10="","",AA10)</f>
        <v/>
      </c>
      <c r="AB54" s="795"/>
      <c r="AC54" s="795"/>
      <c r="AD54" s="795"/>
      <c r="AE54" s="795"/>
      <c r="AF54" s="795"/>
      <c r="AG54" s="795"/>
      <c r="AH54" s="795"/>
      <c r="AI54" s="795"/>
      <c r="AJ54" s="795"/>
      <c r="AK54" s="795"/>
      <c r="AL54" s="795"/>
      <c r="AM54" s="795"/>
      <c r="AN54" s="795"/>
      <c r="AO54" s="795"/>
      <c r="AP54" s="795"/>
      <c r="AQ54" s="795"/>
      <c r="AR54" s="795"/>
      <c r="AS54" s="795"/>
      <c r="AT54" s="795"/>
      <c r="AU54" s="795"/>
      <c r="AV54" s="795"/>
      <c r="AW54" s="795"/>
      <c r="AX54" s="795"/>
      <c r="AY54" s="795"/>
      <c r="AZ54" s="10"/>
      <c r="BC54" s="572"/>
      <c r="BD54" s="573"/>
      <c r="BE54" s="573"/>
      <c r="BF54" s="573"/>
      <c r="BG54" s="573"/>
      <c r="BH54" s="573"/>
      <c r="BI54" s="573"/>
      <c r="BJ54" s="573"/>
      <c r="BK54" s="573"/>
      <c r="BL54" s="573"/>
      <c r="BM54" s="573"/>
      <c r="BN54" s="573"/>
      <c r="BO54" s="574"/>
      <c r="BP54" s="577"/>
      <c r="BQ54" s="578"/>
      <c r="BR54" s="578"/>
      <c r="BS54" s="578"/>
      <c r="BT54" s="578"/>
      <c r="BU54" s="578"/>
      <c r="BV54" s="578"/>
      <c r="BW54" s="578"/>
      <c r="BX54" s="578"/>
      <c r="BY54" s="578"/>
      <c r="BZ54" s="578"/>
      <c r="CA54" s="578"/>
      <c r="CB54" s="578"/>
      <c r="CC54" s="578"/>
      <c r="CD54" s="578"/>
      <c r="CE54" s="578"/>
      <c r="CF54" s="578"/>
      <c r="CG54" s="578"/>
      <c r="CH54" s="578"/>
      <c r="CI54" s="578"/>
      <c r="CJ54" s="578"/>
      <c r="CK54" s="578"/>
      <c r="CL54" s="578"/>
      <c r="CM54" s="578"/>
      <c r="CN54" s="578"/>
      <c r="CO54" s="578"/>
      <c r="CP54" s="578"/>
      <c r="CQ54" s="578"/>
      <c r="CR54" s="578"/>
      <c r="CS54" s="578"/>
      <c r="CT54" s="578"/>
      <c r="CU54" s="578"/>
      <c r="CV54" s="578"/>
      <c r="CW54" s="578"/>
      <c r="CX54" s="578"/>
      <c r="CY54" s="578"/>
      <c r="CZ54" s="578"/>
      <c r="DA54" s="578"/>
      <c r="DB54" s="578"/>
      <c r="DC54" s="782"/>
    </row>
    <row r="55" spans="1:109" s="1" customFormat="1" ht="20.100000000000001" customHeight="1">
      <c r="A55" s="12"/>
      <c r="B55" s="603" t="s">
        <v>13</v>
      </c>
      <c r="C55" s="604"/>
      <c r="D55" s="604"/>
      <c r="E55" s="604"/>
      <c r="F55" s="604"/>
      <c r="G55" s="604"/>
      <c r="H55" s="604"/>
      <c r="I55" s="604"/>
      <c r="J55" s="604"/>
      <c r="K55" s="604"/>
      <c r="L55" s="604"/>
      <c r="M55" s="604"/>
      <c r="N55" s="783"/>
      <c r="O55" s="783"/>
      <c r="P55" s="783"/>
      <c r="Q55" s="783"/>
      <c r="R55" s="783"/>
      <c r="S55" s="783"/>
      <c r="T55" s="783"/>
      <c r="U55" s="783"/>
      <c r="V55" s="783"/>
      <c r="W55" s="783"/>
      <c r="X55" s="783"/>
      <c r="Y55" s="783"/>
      <c r="Z55" s="13"/>
      <c r="AA55" s="784" t="str">
        <f>IF(AA11="","",AA11)</f>
        <v/>
      </c>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14"/>
      <c r="BC55" s="521" t="s">
        <v>12</v>
      </c>
      <c r="BD55" s="519"/>
      <c r="BE55" s="519"/>
      <c r="BF55" s="519"/>
      <c r="BG55" s="519"/>
      <c r="BH55" s="519"/>
      <c r="BI55" s="519"/>
      <c r="BJ55" s="519"/>
      <c r="BK55" s="519"/>
      <c r="BL55" s="519"/>
      <c r="BM55" s="519"/>
      <c r="BN55" s="519"/>
      <c r="BO55" s="522"/>
      <c r="BP55" s="579" t="str">
        <f>IF(BP11="","",BP11)</f>
        <v>0123-45-6789</v>
      </c>
      <c r="BQ55" s="580"/>
      <c r="BR55" s="580"/>
      <c r="BS55" s="580"/>
      <c r="BT55" s="580"/>
      <c r="BU55" s="580"/>
      <c r="BV55" s="580"/>
      <c r="BW55" s="580"/>
      <c r="BX55" s="580"/>
      <c r="BY55" s="580"/>
      <c r="BZ55" s="580"/>
      <c r="CA55" s="580"/>
      <c r="CB55" s="580"/>
      <c r="CC55" s="580"/>
      <c r="CD55" s="580"/>
      <c r="CE55" s="580"/>
      <c r="CF55" s="580"/>
      <c r="CG55" s="580"/>
      <c r="CH55" s="580"/>
      <c r="CI55" s="580"/>
      <c r="CJ55" s="580"/>
      <c r="CK55" s="580"/>
      <c r="CL55" s="580"/>
      <c r="CM55" s="580"/>
      <c r="CN55" s="580"/>
      <c r="CO55" s="580"/>
      <c r="CP55" s="580"/>
      <c r="CQ55" s="580"/>
      <c r="CR55" s="580"/>
      <c r="CS55" s="580"/>
      <c r="CT55" s="580"/>
      <c r="CU55" s="580"/>
      <c r="CV55" s="580"/>
      <c r="CW55" s="580"/>
      <c r="CX55" s="580"/>
      <c r="CY55" s="580"/>
      <c r="CZ55" s="580"/>
      <c r="DA55" s="580"/>
      <c r="DB55" s="580"/>
      <c r="DC55" s="581"/>
    </row>
    <row r="56" spans="1:109" s="1" customFormat="1" ht="20.100000000000001" customHeight="1" thickBot="1">
      <c r="A56" s="15"/>
      <c r="B56" s="603" t="s">
        <v>14</v>
      </c>
      <c r="C56" s="604"/>
      <c r="D56" s="604"/>
      <c r="E56" s="604"/>
      <c r="F56" s="604"/>
      <c r="G56" s="604"/>
      <c r="H56" s="604"/>
      <c r="I56" s="604"/>
      <c r="J56" s="604"/>
      <c r="K56" s="604"/>
      <c r="L56" s="604"/>
      <c r="M56" s="604"/>
      <c r="N56" s="783"/>
      <c r="O56" s="783"/>
      <c r="P56" s="783"/>
      <c r="Q56" s="783"/>
      <c r="R56" s="783"/>
      <c r="S56" s="783"/>
      <c r="T56" s="783"/>
      <c r="U56" s="783"/>
      <c r="V56" s="783"/>
      <c r="W56" s="783"/>
      <c r="X56" s="783"/>
      <c r="Y56" s="783"/>
      <c r="Z56" s="3"/>
      <c r="AA56" s="784" t="str">
        <f>IF(AA12="","",AA12)</f>
        <v/>
      </c>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14"/>
      <c r="BA56" s="11"/>
      <c r="BB56" s="11"/>
      <c r="BC56" s="582" t="s">
        <v>76</v>
      </c>
      <c r="BD56" s="583"/>
      <c r="BE56" s="583"/>
      <c r="BF56" s="583"/>
      <c r="BG56" s="583"/>
      <c r="BH56" s="583"/>
      <c r="BI56" s="583"/>
      <c r="BJ56" s="583"/>
      <c r="BK56" s="583"/>
      <c r="BL56" s="583"/>
      <c r="BM56" s="583"/>
      <c r="BN56" s="583"/>
      <c r="BO56" s="584"/>
      <c r="BP56" s="510" t="str">
        <f>IF(BP12="","",BP12)</f>
        <v>0123-45-6789</v>
      </c>
      <c r="BQ56" s="511"/>
      <c r="BR56" s="511"/>
      <c r="BS56" s="511"/>
      <c r="BT56" s="511"/>
      <c r="BU56" s="511"/>
      <c r="BV56" s="511"/>
      <c r="BW56" s="511"/>
      <c r="BX56" s="511"/>
      <c r="BY56" s="511"/>
      <c r="BZ56" s="511"/>
      <c r="CA56" s="511"/>
      <c r="CB56" s="511"/>
      <c r="CC56" s="511"/>
      <c r="CD56" s="511"/>
      <c r="CE56" s="511"/>
      <c r="CF56" s="511"/>
      <c r="CG56" s="511"/>
      <c r="CH56" s="511"/>
      <c r="CI56" s="511"/>
      <c r="CJ56" s="511"/>
      <c r="CK56" s="511"/>
      <c r="CL56" s="511"/>
      <c r="CM56" s="511"/>
      <c r="CN56" s="511"/>
      <c r="CO56" s="511"/>
      <c r="CP56" s="511"/>
      <c r="CQ56" s="511"/>
      <c r="CR56" s="511"/>
      <c r="CS56" s="511"/>
      <c r="CT56" s="511"/>
      <c r="CU56" s="511"/>
      <c r="CV56" s="511"/>
      <c r="CW56" s="511"/>
      <c r="CX56" s="511"/>
      <c r="CY56" s="511"/>
      <c r="CZ56" s="511"/>
      <c r="DA56" s="511"/>
      <c r="DB56" s="511"/>
      <c r="DC56" s="512"/>
    </row>
    <row r="57" spans="1:109" s="1" customFormat="1" ht="20.100000000000001" customHeight="1">
      <c r="A57" s="15"/>
      <c r="B57" s="603" t="s">
        <v>15</v>
      </c>
      <c r="C57" s="604"/>
      <c r="D57" s="604"/>
      <c r="E57" s="604"/>
      <c r="F57" s="604"/>
      <c r="G57" s="604"/>
      <c r="H57" s="604"/>
      <c r="I57" s="604"/>
      <c r="J57" s="604"/>
      <c r="K57" s="604"/>
      <c r="L57" s="604"/>
      <c r="M57" s="604"/>
      <c r="N57" s="605" t="s">
        <v>16</v>
      </c>
      <c r="O57" s="605"/>
      <c r="P57" s="786" t="str">
        <f>IF(P13="","",P13)</f>
        <v/>
      </c>
      <c r="Q57" s="786"/>
      <c r="R57" s="786"/>
      <c r="S57" s="786"/>
      <c r="T57" s="786"/>
      <c r="U57" s="786"/>
      <c r="V57" s="786"/>
      <c r="W57" s="607" t="s">
        <v>17</v>
      </c>
      <c r="X57" s="607"/>
      <c r="Y57" s="607"/>
      <c r="Z57" s="16" t="s">
        <v>18</v>
      </c>
      <c r="AA57" s="784" t="str">
        <f>IF(AA13="","",AA13)</f>
        <v/>
      </c>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14"/>
      <c r="BA57"/>
      <c r="BB57"/>
      <c r="BC57"/>
      <c r="BD57"/>
      <c r="BE57"/>
      <c r="BF57"/>
      <c r="BG57"/>
      <c r="BH57"/>
      <c r="BI57"/>
      <c r="BJ57"/>
      <c r="BK57"/>
      <c r="BL57"/>
      <c r="BM57"/>
      <c r="BN57"/>
      <c r="BO57"/>
      <c r="BP57"/>
      <c r="BQ57"/>
      <c r="BR57"/>
      <c r="BS5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row>
    <row r="58" spans="1:109" s="1" customFormat="1" ht="20.100000000000001" customHeight="1" thickBot="1">
      <c r="A58" s="17"/>
      <c r="B58" s="610" t="s">
        <v>19</v>
      </c>
      <c r="C58" s="611"/>
      <c r="D58" s="611"/>
      <c r="E58" s="611"/>
      <c r="F58" s="611"/>
      <c r="G58" s="611"/>
      <c r="H58" s="611"/>
      <c r="I58" s="611"/>
      <c r="J58" s="611"/>
      <c r="K58" s="611"/>
      <c r="L58" s="611"/>
      <c r="M58" s="611"/>
      <c r="N58" s="612" t="s">
        <v>16</v>
      </c>
      <c r="O58" s="612"/>
      <c r="P58" s="774" t="str">
        <f>IF(P14="","",P14)</f>
        <v/>
      </c>
      <c r="Q58" s="774"/>
      <c r="R58" s="774"/>
      <c r="S58" s="774"/>
      <c r="T58" s="774"/>
      <c r="U58" s="774"/>
      <c r="V58" s="774"/>
      <c r="W58" s="614" t="s">
        <v>17</v>
      </c>
      <c r="X58" s="614"/>
      <c r="Y58" s="614"/>
      <c r="Z58" s="18" t="s">
        <v>18</v>
      </c>
      <c r="AA58" s="779" t="str">
        <f>IF(AA14="","",AA14)</f>
        <v/>
      </c>
      <c r="AB58" s="780"/>
      <c r="AC58" s="780"/>
      <c r="AD58" s="780"/>
      <c r="AE58" s="780"/>
      <c r="AF58" s="780"/>
      <c r="AG58" s="780"/>
      <c r="AH58" s="780"/>
      <c r="AI58" s="780"/>
      <c r="AJ58" s="780"/>
      <c r="AK58" s="780"/>
      <c r="AL58" s="780"/>
      <c r="AM58" s="780"/>
      <c r="AN58" s="780"/>
      <c r="AO58" s="780"/>
      <c r="AP58" s="780"/>
      <c r="AQ58" s="780"/>
      <c r="AR58" s="780"/>
      <c r="AS58" s="780"/>
      <c r="AT58" s="780"/>
      <c r="AU58" s="780"/>
      <c r="AV58" s="780"/>
      <c r="AW58" s="780"/>
      <c r="AX58" s="780"/>
      <c r="AY58" s="780"/>
      <c r="AZ58" s="19"/>
      <c r="BA58"/>
      <c r="BB58"/>
      <c r="BC58"/>
      <c r="BD58"/>
      <c r="BE58"/>
      <c r="BF58"/>
      <c r="BG58"/>
      <c r="BH58"/>
      <c r="BI58"/>
      <c r="BJ58"/>
      <c r="BK58"/>
      <c r="BL58"/>
      <c r="BM58"/>
      <c r="BN58"/>
      <c r="BO58"/>
      <c r="BP58"/>
      <c r="BQ58"/>
      <c r="BR58"/>
      <c r="BS58"/>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row>
    <row r="59" spans="1:109" s="1" customFormat="1" ht="9.9499999999999993" customHeight="1" thickBot="1">
      <c r="AL59" s="7"/>
      <c r="AM59" s="7"/>
      <c r="AN59" s="7"/>
      <c r="AO59" s="7"/>
      <c r="AP59" s="7"/>
      <c r="AQ59" s="7"/>
      <c r="AR59" s="7"/>
      <c r="AS59" s="7"/>
      <c r="AT59" s="7"/>
      <c r="AU59" s="7"/>
      <c r="AV59" s="7"/>
      <c r="AW59" s="7"/>
      <c r="AX59" s="7"/>
      <c r="AY59" s="7"/>
      <c r="AZ59" s="7"/>
      <c r="BA59" s="7"/>
      <c r="BB59" s="7"/>
      <c r="BC59" s="7"/>
      <c r="BD59" s="7"/>
      <c r="BE59" s="7"/>
      <c r="BF59" s="7"/>
      <c r="DE59" s="1" t="str">
        <f>IF(DE10="","",DE10)</f>
        <v/>
      </c>
    </row>
    <row r="60" spans="1:109" s="1" customFormat="1" ht="20.100000000000001" customHeight="1">
      <c r="A60" s="593" t="s">
        <v>71</v>
      </c>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5"/>
      <c r="AA60" s="775">
        <f>IF(AA16="","",AA16)</f>
        <v>13354</v>
      </c>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20"/>
      <c r="BA60" s="7"/>
      <c r="BB60" s="529" t="s">
        <v>72</v>
      </c>
      <c r="BC60" s="529"/>
      <c r="BD60" s="529"/>
      <c r="BE60" s="529"/>
      <c r="BF60" s="529"/>
      <c r="BG60" s="529"/>
      <c r="BH60" s="529"/>
      <c r="BI60" s="529"/>
      <c r="BJ60" s="529"/>
      <c r="BK60" s="529"/>
      <c r="BL60" s="529"/>
      <c r="BM60" s="567">
        <f>CQ35</f>
        <v>984</v>
      </c>
      <c r="BN60" s="568"/>
      <c r="BO60" s="568"/>
      <c r="BP60" s="568"/>
      <c r="BQ60" s="568"/>
      <c r="BR60" s="568"/>
      <c r="BS60" s="568"/>
      <c r="BT60" s="568"/>
      <c r="BU60" s="568"/>
      <c r="BV60" s="568"/>
      <c r="BW60" s="568"/>
      <c r="BX60" s="568"/>
      <c r="BY60" s="568"/>
      <c r="BZ60" s="568"/>
      <c r="CA60" s="568"/>
      <c r="CB60" s="568"/>
      <c r="CC60" s="568"/>
      <c r="CD60" s="568"/>
      <c r="CE60" s="568"/>
      <c r="CF60" s="568"/>
      <c r="CG60" s="529" t="s">
        <v>73</v>
      </c>
      <c r="DE60" s="1" t="str">
        <f>IF(DE11="","",DE11)</f>
        <v/>
      </c>
    </row>
    <row r="61" spans="1:109" s="1" customFormat="1" ht="20.100000000000001" customHeight="1" thickBot="1">
      <c r="A61" s="596"/>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8"/>
      <c r="AA61" s="777"/>
      <c r="AB61" s="778"/>
      <c r="AC61" s="778"/>
      <c r="AD61" s="778"/>
      <c r="AE61" s="778"/>
      <c r="AF61" s="778"/>
      <c r="AG61" s="778"/>
      <c r="AH61" s="778"/>
      <c r="AI61" s="778"/>
      <c r="AJ61" s="778"/>
      <c r="AK61" s="778"/>
      <c r="AL61" s="778"/>
      <c r="AM61" s="778"/>
      <c r="AN61" s="778"/>
      <c r="AO61" s="778"/>
      <c r="AP61" s="778"/>
      <c r="AQ61" s="778"/>
      <c r="AR61" s="778"/>
      <c r="AS61" s="778"/>
      <c r="AT61" s="778"/>
      <c r="AU61" s="778"/>
      <c r="AV61" s="778"/>
      <c r="AW61" s="778"/>
      <c r="AX61" s="778"/>
      <c r="AY61" s="778"/>
      <c r="AZ61" s="21"/>
      <c r="BA61" s="7"/>
      <c r="BB61" s="529"/>
      <c r="BC61" s="529"/>
      <c r="BD61" s="529"/>
      <c r="BE61" s="529"/>
      <c r="BF61" s="529"/>
      <c r="BG61" s="529"/>
      <c r="BH61" s="529"/>
      <c r="BI61" s="529"/>
      <c r="BJ61" s="529"/>
      <c r="BK61" s="529"/>
      <c r="BL61" s="529"/>
      <c r="BM61" s="568"/>
      <c r="BN61" s="568"/>
      <c r="BO61" s="568"/>
      <c r="BP61" s="568"/>
      <c r="BQ61" s="568"/>
      <c r="BR61" s="568"/>
      <c r="BS61" s="568"/>
      <c r="BT61" s="568"/>
      <c r="BU61" s="568"/>
      <c r="BV61" s="568"/>
      <c r="BW61" s="568"/>
      <c r="BX61" s="568"/>
      <c r="BY61" s="568"/>
      <c r="BZ61" s="568"/>
      <c r="CA61" s="568"/>
      <c r="CB61" s="568"/>
      <c r="CC61" s="568"/>
      <c r="CD61" s="568"/>
      <c r="CE61" s="568"/>
      <c r="CF61" s="568"/>
      <c r="CG61" s="529"/>
      <c r="CI61" s="7"/>
      <c r="CJ61" s="7"/>
      <c r="CK61" s="7"/>
      <c r="CL61" s="7"/>
      <c r="CM61" s="57"/>
      <c r="CQ61" s="7"/>
      <c r="CR61" s="7"/>
      <c r="CS61" s="7"/>
      <c r="CT61" s="7"/>
      <c r="CU61" s="7"/>
      <c r="CV61" s="7"/>
      <c r="CW61" s="7"/>
      <c r="CX61" s="7"/>
      <c r="CY61" s="7"/>
      <c r="CZ61" s="7"/>
    </row>
    <row r="62" spans="1:109" s="1" customFormat="1" ht="9.9499999999999993" customHeight="1" thickBot="1">
      <c r="AH62" s="22"/>
      <c r="AI62" s="22"/>
      <c r="AJ62" s="22"/>
      <c r="AK62" s="22"/>
      <c r="AL62" s="22"/>
      <c r="AM62" s="22"/>
      <c r="AN62" s="22"/>
      <c r="AO62" s="22"/>
      <c r="AP62" s="22"/>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C62" s="72" t="s">
        <v>75</v>
      </c>
    </row>
    <row r="63" spans="1:109" s="1" customFormat="1" ht="20.100000000000001" customHeight="1">
      <c r="A63" s="768" t="s">
        <v>20</v>
      </c>
      <c r="B63" s="747"/>
      <c r="C63" s="747"/>
      <c r="D63" s="769" t="s">
        <v>21</v>
      </c>
      <c r="E63" s="770"/>
      <c r="F63" s="770"/>
      <c r="G63" s="770"/>
      <c r="H63" s="770"/>
      <c r="I63" s="771"/>
      <c r="J63" s="769" t="s">
        <v>22</v>
      </c>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1"/>
      <c r="AO63" s="769" t="s">
        <v>23</v>
      </c>
      <c r="AP63" s="770"/>
      <c r="AQ63" s="770"/>
      <c r="AR63" s="770"/>
      <c r="AS63" s="770"/>
      <c r="AT63" s="770"/>
      <c r="AU63" s="770"/>
      <c r="AV63" s="771"/>
      <c r="AW63" s="772" t="s">
        <v>24</v>
      </c>
      <c r="AX63" s="773"/>
      <c r="AY63" s="773"/>
      <c r="AZ63" s="773"/>
      <c r="BA63" s="773"/>
      <c r="BB63" s="773"/>
      <c r="BC63" s="769" t="s">
        <v>25</v>
      </c>
      <c r="BD63" s="770"/>
      <c r="BE63" s="770"/>
      <c r="BF63" s="770"/>
      <c r="BG63" s="770"/>
      <c r="BH63" s="770"/>
      <c r="BI63" s="770"/>
      <c r="BJ63" s="770"/>
      <c r="BK63" s="771"/>
      <c r="BL63" s="746" t="s">
        <v>26</v>
      </c>
      <c r="BM63" s="747"/>
      <c r="BN63" s="747"/>
      <c r="BO63" s="747"/>
      <c r="BP63" s="747"/>
      <c r="BQ63" s="747"/>
      <c r="BR63" s="747"/>
      <c r="BS63" s="747"/>
      <c r="BT63" s="747"/>
      <c r="BU63" s="747"/>
      <c r="BV63" s="747"/>
      <c r="BW63" s="747"/>
      <c r="BX63" s="747"/>
      <c r="BY63" s="747"/>
      <c r="BZ63" s="747"/>
      <c r="CA63" s="747"/>
      <c r="CB63" s="747"/>
      <c r="CC63" s="747"/>
      <c r="CD63" s="747"/>
      <c r="CE63" s="747"/>
      <c r="CF63" s="747"/>
      <c r="CG63" s="748"/>
      <c r="CH63" s="749" t="s">
        <v>27</v>
      </c>
      <c r="CI63" s="750"/>
      <c r="CJ63" s="750"/>
      <c r="CK63" s="750"/>
      <c r="CL63" s="750"/>
      <c r="CM63" s="750"/>
      <c r="CN63" s="750"/>
      <c r="CO63" s="750"/>
      <c r="CP63" s="750"/>
      <c r="CQ63" s="750"/>
      <c r="CR63" s="750"/>
      <c r="CS63" s="751"/>
      <c r="CT63" s="752" t="s">
        <v>56</v>
      </c>
      <c r="CU63" s="750"/>
      <c r="CV63" s="750"/>
      <c r="CW63" s="750"/>
      <c r="CX63" s="750"/>
      <c r="CY63" s="750"/>
      <c r="CZ63" s="750"/>
      <c r="DA63" s="750"/>
      <c r="DB63" s="750"/>
      <c r="DC63" s="751"/>
    </row>
    <row r="64" spans="1:109" s="1" customFormat="1" ht="18" customHeight="1">
      <c r="A64" s="544">
        <v>1</v>
      </c>
      <c r="B64" s="529"/>
      <c r="C64" s="561"/>
      <c r="D64" s="753">
        <f t="shared" ref="D64:D78" si="1">IF(D20="","",D20)</f>
        <v>6</v>
      </c>
      <c r="E64" s="754"/>
      <c r="F64" s="755"/>
      <c r="G64" s="756">
        <f t="shared" ref="G64:G78" si="2">IF(G20="","",G20)</f>
        <v>10</v>
      </c>
      <c r="H64" s="757"/>
      <c r="I64" s="758"/>
      <c r="J64" s="830" t="str">
        <f t="shared" ref="J64:J78" si="3">IF(J20="","",J20)</f>
        <v>コーヒー豆</v>
      </c>
      <c r="K64" s="831"/>
      <c r="L64" s="831"/>
      <c r="M64" s="831" t="str">
        <f t="shared" ref="M64:M78" si="4">IF(M20="","",M20)</f>
        <v/>
      </c>
      <c r="N64" s="831"/>
      <c r="O64" s="831"/>
      <c r="P64" s="831" t="str">
        <f t="shared" ref="P64:P78" si="5">IF(P20="","",P20)</f>
        <v/>
      </c>
      <c r="Q64" s="831"/>
      <c r="R64" s="831"/>
      <c r="S64" s="831" t="str">
        <f t="shared" ref="S64:S78" si="6">IF(S20="","",S20)</f>
        <v/>
      </c>
      <c r="T64" s="831"/>
      <c r="U64" s="831"/>
      <c r="V64" s="831" t="str">
        <f t="shared" ref="V64:V78" si="7">IF(V20="","",V20)</f>
        <v/>
      </c>
      <c r="W64" s="831"/>
      <c r="X64" s="831"/>
      <c r="Y64" s="831" t="str">
        <f t="shared" ref="Y64:Y78" si="8">IF(Y20="","",Y20)</f>
        <v/>
      </c>
      <c r="Z64" s="831"/>
      <c r="AA64" s="831"/>
      <c r="AB64" s="831" t="str">
        <f t="shared" ref="AB64:AB78" si="9">IF(AB20="","",AB20)</f>
        <v/>
      </c>
      <c r="AC64" s="831"/>
      <c r="AD64" s="831"/>
      <c r="AE64" s="831" t="str">
        <f t="shared" ref="AE64:AE78" si="10">IF(AE20="","",AE20)</f>
        <v/>
      </c>
      <c r="AF64" s="831"/>
      <c r="AG64" s="831"/>
      <c r="AH64" s="831" t="str">
        <f t="shared" ref="AH64:AH78" si="11">IF(AH20="","",AH20)</f>
        <v/>
      </c>
      <c r="AI64" s="831"/>
      <c r="AJ64" s="831"/>
      <c r="AK64" s="831" t="str">
        <f t="shared" ref="AK64:AK78" si="12">IF(AK20="","",AK20)</f>
        <v/>
      </c>
      <c r="AL64" s="831"/>
      <c r="AM64" s="831"/>
      <c r="AN64" s="832" t="str">
        <f t="shared" ref="AN64:AO78" si="13">IF(AN20="","",AN20)</f>
        <v/>
      </c>
      <c r="AO64" s="833">
        <f t="shared" si="13"/>
        <v>10</v>
      </c>
      <c r="AP64" s="834"/>
      <c r="AQ64" s="834" t="str">
        <f t="shared" ref="AQ64:AQ78" si="14">IF(AQ20="","",AQ20)</f>
        <v/>
      </c>
      <c r="AR64" s="834"/>
      <c r="AS64" s="834"/>
      <c r="AT64" s="834" t="str">
        <f t="shared" ref="AT64:AT78" si="15">IF(AT20="","",AT20)</f>
        <v/>
      </c>
      <c r="AU64" s="834"/>
      <c r="AV64" s="835"/>
      <c r="AW64" s="759" t="str">
        <f t="shared" ref="AW64:AW78" si="16">IF(AW20="","",AW20)</f>
        <v>袋</v>
      </c>
      <c r="AX64" s="760"/>
      <c r="AY64" s="760"/>
      <c r="AZ64" s="760" t="str">
        <f t="shared" ref="AZ64:AZ78" si="17">IF(AZ20="","",AZ20)</f>
        <v/>
      </c>
      <c r="BA64" s="760"/>
      <c r="BB64" s="761"/>
      <c r="BC64" s="762">
        <f t="shared" ref="BC64:BC78" si="18">IF(BC20="","",BC20)</f>
        <v>1000</v>
      </c>
      <c r="BD64" s="763"/>
      <c r="BE64" s="763"/>
      <c r="BF64" s="763" t="str">
        <f t="shared" ref="BF64:BF78" si="19">IF(BF20="","",BF20)</f>
        <v/>
      </c>
      <c r="BG64" s="763"/>
      <c r="BH64" s="763"/>
      <c r="BI64" s="763" t="str">
        <f t="shared" ref="BI64:BI78" si="20">IF(BI20="","",BI20)</f>
        <v/>
      </c>
      <c r="BJ64" s="763"/>
      <c r="BK64" s="764"/>
      <c r="BL64" s="736">
        <f>IF(BL20="","",BL20)</f>
        <v>10000</v>
      </c>
      <c r="BM64" s="737"/>
      <c r="BN64" s="737"/>
      <c r="BO64" s="737" t="str">
        <f t="shared" ref="BO64:BO82" si="21">IF(BO20="","",BO20)</f>
        <v/>
      </c>
      <c r="BP64" s="737"/>
      <c r="BQ64" s="737"/>
      <c r="BR64" s="737" t="str">
        <f t="shared" ref="BR64:BR82" si="22">IF(BR20="","",BR20)</f>
        <v/>
      </c>
      <c r="BS64" s="737"/>
      <c r="BT64" s="737"/>
      <c r="BU64" s="737" t="str">
        <f t="shared" ref="BU64:BU82" si="23">IF(BU20="","",BU20)</f>
        <v/>
      </c>
      <c r="BV64" s="737"/>
      <c r="BW64" s="737"/>
      <c r="BX64" s="737" t="str">
        <f t="shared" ref="BX64:BX82" si="24">IF(BX20="","",BX20)</f>
        <v/>
      </c>
      <c r="BY64" s="737"/>
      <c r="BZ64" s="737"/>
      <c r="CA64" s="737" t="str">
        <f t="shared" ref="CA64:CA82" si="25">IF(CA20="","",CA20)</f>
        <v/>
      </c>
      <c r="CB64" s="737"/>
      <c r="CC64" s="737"/>
      <c r="CD64" s="737" t="str">
        <f t="shared" ref="CD64:CD82" si="26">IF(CD20="","",CD20)</f>
        <v/>
      </c>
      <c r="CE64" s="737"/>
      <c r="CF64" s="737"/>
      <c r="CG64" s="23"/>
      <c r="CH64" s="572" t="s">
        <v>28</v>
      </c>
      <c r="CI64" s="573"/>
      <c r="CJ64" s="738"/>
      <c r="CK64" s="739" t="s">
        <v>29</v>
      </c>
      <c r="CL64" s="573"/>
      <c r="CM64" s="738"/>
      <c r="CN64" s="739" t="s">
        <v>30</v>
      </c>
      <c r="CO64" s="740"/>
      <c r="CP64" s="741"/>
      <c r="CQ64" s="742" t="s">
        <v>31</v>
      </c>
      <c r="CR64" s="740"/>
      <c r="CS64" s="741"/>
      <c r="CT64" s="743" t="str">
        <f t="shared" ref="CT64:CT78" si="27">IF(CT20="","",CT20)</f>
        <v>※</v>
      </c>
      <c r="CU64" s="744"/>
      <c r="CV64" s="744"/>
      <c r="CW64" s="744"/>
      <c r="CX64" s="744"/>
      <c r="CY64" s="744"/>
      <c r="CZ64" s="744"/>
      <c r="DA64" s="744"/>
      <c r="DB64" s="744"/>
      <c r="DC64" s="745"/>
    </row>
    <row r="65" spans="1:107" s="1" customFormat="1" ht="18" customHeight="1">
      <c r="A65" s="521">
        <v>2</v>
      </c>
      <c r="B65" s="519"/>
      <c r="C65" s="625"/>
      <c r="D65" s="562">
        <f t="shared" si="1"/>
        <v>6</v>
      </c>
      <c r="E65" s="562"/>
      <c r="F65" s="562"/>
      <c r="G65" s="638">
        <f t="shared" si="2"/>
        <v>20</v>
      </c>
      <c r="H65" s="639"/>
      <c r="I65" s="640"/>
      <c r="J65" s="562" t="str">
        <f t="shared" si="3"/>
        <v>お茶</v>
      </c>
      <c r="K65" s="562"/>
      <c r="L65" s="562"/>
      <c r="M65" s="562" t="str">
        <f t="shared" si="4"/>
        <v/>
      </c>
      <c r="N65" s="562"/>
      <c r="O65" s="562"/>
      <c r="P65" s="562" t="str">
        <f t="shared" si="5"/>
        <v/>
      </c>
      <c r="Q65" s="562"/>
      <c r="R65" s="562"/>
      <c r="S65" s="562" t="str">
        <f t="shared" si="6"/>
        <v/>
      </c>
      <c r="T65" s="562"/>
      <c r="U65" s="562"/>
      <c r="V65" s="562" t="str">
        <f t="shared" si="7"/>
        <v/>
      </c>
      <c r="W65" s="562"/>
      <c r="X65" s="562"/>
      <c r="Y65" s="562" t="str">
        <f t="shared" si="8"/>
        <v/>
      </c>
      <c r="Z65" s="562"/>
      <c r="AA65" s="562"/>
      <c r="AB65" s="562" t="str">
        <f t="shared" si="9"/>
        <v/>
      </c>
      <c r="AC65" s="562"/>
      <c r="AD65" s="562"/>
      <c r="AE65" s="562" t="str">
        <f t="shared" si="10"/>
        <v/>
      </c>
      <c r="AF65" s="562"/>
      <c r="AG65" s="562"/>
      <c r="AH65" s="562" t="str">
        <f t="shared" si="11"/>
        <v/>
      </c>
      <c r="AI65" s="562"/>
      <c r="AJ65" s="562"/>
      <c r="AK65" s="562" t="str">
        <f t="shared" si="12"/>
        <v/>
      </c>
      <c r="AL65" s="562"/>
      <c r="AM65" s="562"/>
      <c r="AN65" s="562" t="str">
        <f t="shared" si="13"/>
        <v/>
      </c>
      <c r="AO65" s="632">
        <f t="shared" si="13"/>
        <v>10</v>
      </c>
      <c r="AP65" s="633"/>
      <c r="AQ65" s="633" t="str">
        <f t="shared" si="14"/>
        <v/>
      </c>
      <c r="AR65" s="633"/>
      <c r="AS65" s="633"/>
      <c r="AT65" s="633" t="str">
        <f t="shared" si="15"/>
        <v/>
      </c>
      <c r="AU65" s="633"/>
      <c r="AV65" s="634"/>
      <c r="AW65" s="635" t="str">
        <f t="shared" si="16"/>
        <v>本</v>
      </c>
      <c r="AX65" s="636"/>
      <c r="AY65" s="636"/>
      <c r="AZ65" s="636" t="str">
        <f t="shared" si="17"/>
        <v/>
      </c>
      <c r="BA65" s="636"/>
      <c r="BB65" s="637"/>
      <c r="BC65" s="545">
        <f t="shared" si="18"/>
        <v>100</v>
      </c>
      <c r="BD65" s="546"/>
      <c r="BE65" s="546"/>
      <c r="BF65" s="546" t="str">
        <f t="shared" si="19"/>
        <v/>
      </c>
      <c r="BG65" s="546"/>
      <c r="BH65" s="546"/>
      <c r="BI65" s="546" t="str">
        <f t="shared" si="20"/>
        <v/>
      </c>
      <c r="BJ65" s="546"/>
      <c r="BK65" s="547"/>
      <c r="BL65" s="548">
        <f t="shared" ref="BL65:BL82" si="28">IF(BL21="","",BL21)</f>
        <v>1000</v>
      </c>
      <c r="BM65" s="549"/>
      <c r="BN65" s="549"/>
      <c r="BO65" s="549" t="str">
        <f t="shared" si="21"/>
        <v/>
      </c>
      <c r="BP65" s="549"/>
      <c r="BQ65" s="549"/>
      <c r="BR65" s="549" t="str">
        <f t="shared" si="22"/>
        <v/>
      </c>
      <c r="BS65" s="549"/>
      <c r="BT65" s="549"/>
      <c r="BU65" s="549" t="str">
        <f t="shared" si="23"/>
        <v/>
      </c>
      <c r="BV65" s="549"/>
      <c r="BW65" s="549"/>
      <c r="BX65" s="549" t="str">
        <f t="shared" si="24"/>
        <v/>
      </c>
      <c r="BY65" s="549"/>
      <c r="BZ65" s="549"/>
      <c r="CA65" s="549" t="str">
        <f t="shared" si="25"/>
        <v/>
      </c>
      <c r="CB65" s="549"/>
      <c r="CC65" s="549"/>
      <c r="CD65" s="549" t="str">
        <f t="shared" si="26"/>
        <v/>
      </c>
      <c r="CE65" s="549"/>
      <c r="CF65" s="549"/>
      <c r="CG65" s="24"/>
      <c r="CH65" s="521" t="s">
        <v>28</v>
      </c>
      <c r="CI65" s="519"/>
      <c r="CJ65" s="520"/>
      <c r="CK65" s="513" t="s">
        <v>29</v>
      </c>
      <c r="CL65" s="519"/>
      <c r="CM65" s="520"/>
      <c r="CN65" s="513" t="s">
        <v>30</v>
      </c>
      <c r="CO65" s="514"/>
      <c r="CP65" s="515"/>
      <c r="CQ65" s="516" t="s">
        <v>31</v>
      </c>
      <c r="CR65" s="514"/>
      <c r="CS65" s="515"/>
      <c r="CT65" s="534" t="str">
        <f t="shared" si="27"/>
        <v>※</v>
      </c>
      <c r="CU65" s="535"/>
      <c r="CV65" s="535"/>
      <c r="CW65" s="535"/>
      <c r="CX65" s="535"/>
      <c r="CY65" s="535"/>
      <c r="CZ65" s="535"/>
      <c r="DA65" s="535"/>
      <c r="DB65" s="535"/>
      <c r="DC65" s="536"/>
    </row>
    <row r="66" spans="1:107" s="1" customFormat="1" ht="18" customHeight="1">
      <c r="A66" s="544">
        <v>3</v>
      </c>
      <c r="B66" s="529"/>
      <c r="C66" s="561"/>
      <c r="D66" s="626" t="str">
        <f t="shared" si="1"/>
        <v/>
      </c>
      <c r="E66" s="626"/>
      <c r="F66" s="626"/>
      <c r="G66" s="627" t="str">
        <f t="shared" si="2"/>
        <v/>
      </c>
      <c r="H66" s="628"/>
      <c r="I66" s="629"/>
      <c r="J66" s="562" t="str">
        <f t="shared" si="3"/>
        <v/>
      </c>
      <c r="K66" s="562"/>
      <c r="L66" s="562"/>
      <c r="M66" s="562" t="str">
        <f t="shared" si="4"/>
        <v/>
      </c>
      <c r="N66" s="562"/>
      <c r="O66" s="562"/>
      <c r="P66" s="562" t="str">
        <f t="shared" si="5"/>
        <v/>
      </c>
      <c r="Q66" s="562"/>
      <c r="R66" s="562"/>
      <c r="S66" s="562" t="str">
        <f t="shared" si="6"/>
        <v/>
      </c>
      <c r="T66" s="562"/>
      <c r="U66" s="562"/>
      <c r="V66" s="562" t="str">
        <f t="shared" si="7"/>
        <v/>
      </c>
      <c r="W66" s="562"/>
      <c r="X66" s="562"/>
      <c r="Y66" s="562" t="str">
        <f t="shared" si="8"/>
        <v/>
      </c>
      <c r="Z66" s="562"/>
      <c r="AA66" s="562"/>
      <c r="AB66" s="562" t="str">
        <f t="shared" si="9"/>
        <v/>
      </c>
      <c r="AC66" s="562"/>
      <c r="AD66" s="562"/>
      <c r="AE66" s="562" t="str">
        <f t="shared" si="10"/>
        <v/>
      </c>
      <c r="AF66" s="562"/>
      <c r="AG66" s="562"/>
      <c r="AH66" s="562" t="str">
        <f t="shared" si="11"/>
        <v/>
      </c>
      <c r="AI66" s="562"/>
      <c r="AJ66" s="562"/>
      <c r="AK66" s="562" t="str">
        <f t="shared" si="12"/>
        <v/>
      </c>
      <c r="AL66" s="562"/>
      <c r="AM66" s="562"/>
      <c r="AN66" s="562" t="str">
        <f t="shared" si="13"/>
        <v/>
      </c>
      <c r="AO66" s="632" t="str">
        <f t="shared" si="13"/>
        <v/>
      </c>
      <c r="AP66" s="633"/>
      <c r="AQ66" s="633" t="str">
        <f t="shared" si="14"/>
        <v/>
      </c>
      <c r="AR66" s="633"/>
      <c r="AS66" s="633"/>
      <c r="AT66" s="633" t="str">
        <f t="shared" si="15"/>
        <v/>
      </c>
      <c r="AU66" s="633"/>
      <c r="AV66" s="634"/>
      <c r="AW66" s="635" t="str">
        <f t="shared" si="16"/>
        <v/>
      </c>
      <c r="AX66" s="636"/>
      <c r="AY66" s="636"/>
      <c r="AZ66" s="636" t="str">
        <f t="shared" si="17"/>
        <v/>
      </c>
      <c r="BA66" s="636"/>
      <c r="BB66" s="637"/>
      <c r="BC66" s="545" t="str">
        <f t="shared" si="18"/>
        <v/>
      </c>
      <c r="BD66" s="546"/>
      <c r="BE66" s="546"/>
      <c r="BF66" s="546" t="str">
        <f t="shared" si="19"/>
        <v/>
      </c>
      <c r="BG66" s="546"/>
      <c r="BH66" s="546"/>
      <c r="BI66" s="546" t="str">
        <f t="shared" si="20"/>
        <v/>
      </c>
      <c r="BJ66" s="546"/>
      <c r="BK66" s="547"/>
      <c r="BL66" s="548" t="str">
        <f t="shared" si="28"/>
        <v/>
      </c>
      <c r="BM66" s="549"/>
      <c r="BN66" s="549"/>
      <c r="BO66" s="549" t="str">
        <f t="shared" si="21"/>
        <v/>
      </c>
      <c r="BP66" s="549"/>
      <c r="BQ66" s="549"/>
      <c r="BR66" s="549" t="str">
        <f t="shared" si="22"/>
        <v/>
      </c>
      <c r="BS66" s="549"/>
      <c r="BT66" s="549"/>
      <c r="BU66" s="549" t="str">
        <f t="shared" si="23"/>
        <v/>
      </c>
      <c r="BV66" s="549"/>
      <c r="BW66" s="549"/>
      <c r="BX66" s="549" t="str">
        <f t="shared" si="24"/>
        <v/>
      </c>
      <c r="BY66" s="549"/>
      <c r="BZ66" s="549"/>
      <c r="CA66" s="549" t="str">
        <f t="shared" si="25"/>
        <v/>
      </c>
      <c r="CB66" s="549"/>
      <c r="CC66" s="549"/>
      <c r="CD66" s="549" t="str">
        <f t="shared" si="26"/>
        <v/>
      </c>
      <c r="CE66" s="549"/>
      <c r="CF66" s="549"/>
      <c r="CG66" s="24"/>
      <c r="CH66" s="544" t="s">
        <v>28</v>
      </c>
      <c r="CI66" s="529"/>
      <c r="CJ66" s="530"/>
      <c r="CK66" s="528" t="s">
        <v>29</v>
      </c>
      <c r="CL66" s="529"/>
      <c r="CM66" s="530"/>
      <c r="CN66" s="528" t="s">
        <v>30</v>
      </c>
      <c r="CO66" s="531"/>
      <c r="CP66" s="532"/>
      <c r="CQ66" s="533" t="s">
        <v>31</v>
      </c>
      <c r="CR66" s="531"/>
      <c r="CS66" s="532"/>
      <c r="CT66" s="534" t="str">
        <f t="shared" si="27"/>
        <v/>
      </c>
      <c r="CU66" s="535"/>
      <c r="CV66" s="535"/>
      <c r="CW66" s="535"/>
      <c r="CX66" s="535"/>
      <c r="CY66" s="535"/>
      <c r="CZ66" s="535"/>
      <c r="DA66" s="535"/>
      <c r="DB66" s="535"/>
      <c r="DC66" s="536"/>
    </row>
    <row r="67" spans="1:107" s="1" customFormat="1" ht="18" customHeight="1">
      <c r="A67" s="521">
        <v>4</v>
      </c>
      <c r="B67" s="519"/>
      <c r="C67" s="625"/>
      <c r="D67" s="562">
        <f t="shared" si="1"/>
        <v>6</v>
      </c>
      <c r="E67" s="562"/>
      <c r="F67" s="562"/>
      <c r="G67" s="638">
        <f t="shared" si="2"/>
        <v>30</v>
      </c>
      <c r="H67" s="639"/>
      <c r="I67" s="640"/>
      <c r="J67" s="562" t="str">
        <f t="shared" si="3"/>
        <v>軽油</v>
      </c>
      <c r="K67" s="562"/>
      <c r="L67" s="562"/>
      <c r="M67" s="562" t="str">
        <f t="shared" si="4"/>
        <v/>
      </c>
      <c r="N67" s="562"/>
      <c r="O67" s="562"/>
      <c r="P67" s="562" t="str">
        <f t="shared" si="5"/>
        <v/>
      </c>
      <c r="Q67" s="562"/>
      <c r="R67" s="562"/>
      <c r="S67" s="562" t="str">
        <f t="shared" si="6"/>
        <v/>
      </c>
      <c r="T67" s="562"/>
      <c r="U67" s="562"/>
      <c r="V67" s="562" t="str">
        <f t="shared" si="7"/>
        <v/>
      </c>
      <c r="W67" s="562"/>
      <c r="X67" s="562"/>
      <c r="Y67" s="562" t="str">
        <f t="shared" si="8"/>
        <v/>
      </c>
      <c r="Z67" s="562"/>
      <c r="AA67" s="562"/>
      <c r="AB67" s="562" t="str">
        <f t="shared" si="9"/>
        <v/>
      </c>
      <c r="AC67" s="562"/>
      <c r="AD67" s="562"/>
      <c r="AE67" s="562" t="str">
        <f t="shared" si="10"/>
        <v/>
      </c>
      <c r="AF67" s="562"/>
      <c r="AG67" s="562"/>
      <c r="AH67" s="562" t="str">
        <f t="shared" si="11"/>
        <v/>
      </c>
      <c r="AI67" s="562"/>
      <c r="AJ67" s="562"/>
      <c r="AK67" s="562" t="str">
        <f t="shared" si="12"/>
        <v/>
      </c>
      <c r="AL67" s="562"/>
      <c r="AM67" s="562"/>
      <c r="AN67" s="562" t="str">
        <f t="shared" si="13"/>
        <v/>
      </c>
      <c r="AO67" s="632">
        <f t="shared" si="13"/>
        <v>10.15</v>
      </c>
      <c r="AP67" s="633"/>
      <c r="AQ67" s="633" t="str">
        <f t="shared" si="14"/>
        <v/>
      </c>
      <c r="AR67" s="633"/>
      <c r="AS67" s="633"/>
      <c r="AT67" s="633" t="str">
        <f t="shared" si="15"/>
        <v/>
      </c>
      <c r="AU67" s="633"/>
      <c r="AV67" s="634"/>
      <c r="AW67" s="635" t="str">
        <f t="shared" si="16"/>
        <v>ℓ</v>
      </c>
      <c r="AX67" s="636"/>
      <c r="AY67" s="636"/>
      <c r="AZ67" s="636" t="str">
        <f t="shared" si="17"/>
        <v/>
      </c>
      <c r="BA67" s="636"/>
      <c r="BB67" s="637"/>
      <c r="BC67" s="545">
        <f t="shared" si="18"/>
        <v>102.9</v>
      </c>
      <c r="BD67" s="546"/>
      <c r="BE67" s="546"/>
      <c r="BF67" s="546" t="str">
        <f t="shared" si="19"/>
        <v/>
      </c>
      <c r="BG67" s="546"/>
      <c r="BH67" s="546"/>
      <c r="BI67" s="546" t="str">
        <f t="shared" si="20"/>
        <v/>
      </c>
      <c r="BJ67" s="546"/>
      <c r="BK67" s="547"/>
      <c r="BL67" s="548">
        <f t="shared" si="28"/>
        <v>1044</v>
      </c>
      <c r="BM67" s="549"/>
      <c r="BN67" s="549"/>
      <c r="BO67" s="549" t="str">
        <f t="shared" si="21"/>
        <v/>
      </c>
      <c r="BP67" s="549"/>
      <c r="BQ67" s="549"/>
      <c r="BR67" s="549" t="str">
        <f t="shared" si="22"/>
        <v/>
      </c>
      <c r="BS67" s="549"/>
      <c r="BT67" s="549"/>
      <c r="BU67" s="549" t="str">
        <f t="shared" si="23"/>
        <v/>
      </c>
      <c r="BV67" s="549"/>
      <c r="BW67" s="549"/>
      <c r="BX67" s="549" t="str">
        <f t="shared" si="24"/>
        <v/>
      </c>
      <c r="BY67" s="549"/>
      <c r="BZ67" s="549"/>
      <c r="CA67" s="549" t="str">
        <f t="shared" si="25"/>
        <v/>
      </c>
      <c r="CB67" s="549"/>
      <c r="CC67" s="549"/>
      <c r="CD67" s="549" t="str">
        <f t="shared" si="26"/>
        <v/>
      </c>
      <c r="CE67" s="549"/>
      <c r="CF67" s="549"/>
      <c r="CG67" s="24"/>
      <c r="CH67" s="521" t="s">
        <v>28</v>
      </c>
      <c r="CI67" s="519"/>
      <c r="CJ67" s="520"/>
      <c r="CK67" s="513" t="s">
        <v>29</v>
      </c>
      <c r="CL67" s="519"/>
      <c r="CM67" s="520"/>
      <c r="CN67" s="513" t="s">
        <v>30</v>
      </c>
      <c r="CO67" s="514"/>
      <c r="CP67" s="515"/>
      <c r="CQ67" s="516" t="s">
        <v>31</v>
      </c>
      <c r="CR67" s="514"/>
      <c r="CS67" s="515"/>
      <c r="CT67" s="534" t="str">
        <f t="shared" si="27"/>
        <v/>
      </c>
      <c r="CU67" s="535"/>
      <c r="CV67" s="535"/>
      <c r="CW67" s="535"/>
      <c r="CX67" s="535"/>
      <c r="CY67" s="535"/>
      <c r="CZ67" s="535"/>
      <c r="DA67" s="535"/>
      <c r="DB67" s="535"/>
      <c r="DC67" s="536"/>
    </row>
    <row r="68" spans="1:107" s="1" customFormat="1" ht="18" customHeight="1">
      <c r="A68" s="544">
        <v>5</v>
      </c>
      <c r="B68" s="529"/>
      <c r="C68" s="561"/>
      <c r="D68" s="626">
        <f t="shared" si="1"/>
        <v>6</v>
      </c>
      <c r="E68" s="626"/>
      <c r="F68" s="626"/>
      <c r="G68" s="627">
        <f t="shared" si="2"/>
        <v>30</v>
      </c>
      <c r="H68" s="628"/>
      <c r="I68" s="629"/>
      <c r="J68" s="562" t="str">
        <f t="shared" si="3"/>
        <v>軽油税</v>
      </c>
      <c r="K68" s="562"/>
      <c r="L68" s="562"/>
      <c r="M68" s="562" t="str">
        <f t="shared" si="4"/>
        <v/>
      </c>
      <c r="N68" s="562"/>
      <c r="O68" s="562"/>
      <c r="P68" s="562" t="str">
        <f t="shared" si="5"/>
        <v/>
      </c>
      <c r="Q68" s="562"/>
      <c r="R68" s="562"/>
      <c r="S68" s="562" t="str">
        <f t="shared" si="6"/>
        <v/>
      </c>
      <c r="T68" s="562"/>
      <c r="U68" s="562"/>
      <c r="V68" s="562" t="str">
        <f t="shared" si="7"/>
        <v/>
      </c>
      <c r="W68" s="562"/>
      <c r="X68" s="562"/>
      <c r="Y68" s="562" t="str">
        <f t="shared" si="8"/>
        <v/>
      </c>
      <c r="Z68" s="562"/>
      <c r="AA68" s="562"/>
      <c r="AB68" s="562" t="str">
        <f t="shared" si="9"/>
        <v/>
      </c>
      <c r="AC68" s="562"/>
      <c r="AD68" s="562"/>
      <c r="AE68" s="562" t="str">
        <f t="shared" si="10"/>
        <v/>
      </c>
      <c r="AF68" s="562"/>
      <c r="AG68" s="562"/>
      <c r="AH68" s="562" t="str">
        <f t="shared" si="11"/>
        <v/>
      </c>
      <c r="AI68" s="562"/>
      <c r="AJ68" s="562"/>
      <c r="AK68" s="562" t="str">
        <f t="shared" si="12"/>
        <v/>
      </c>
      <c r="AL68" s="562"/>
      <c r="AM68" s="562"/>
      <c r="AN68" s="562" t="str">
        <f t="shared" si="13"/>
        <v/>
      </c>
      <c r="AO68" s="632">
        <f t="shared" si="13"/>
        <v>10.15</v>
      </c>
      <c r="AP68" s="633"/>
      <c r="AQ68" s="633" t="str">
        <f t="shared" si="14"/>
        <v/>
      </c>
      <c r="AR68" s="633"/>
      <c r="AS68" s="633"/>
      <c r="AT68" s="633" t="str">
        <f t="shared" si="15"/>
        <v/>
      </c>
      <c r="AU68" s="633"/>
      <c r="AV68" s="634"/>
      <c r="AW68" s="635" t="str">
        <f t="shared" si="16"/>
        <v>ℓ</v>
      </c>
      <c r="AX68" s="636"/>
      <c r="AY68" s="636"/>
      <c r="AZ68" s="636" t="str">
        <f t="shared" si="17"/>
        <v/>
      </c>
      <c r="BA68" s="636"/>
      <c r="BB68" s="637"/>
      <c r="BC68" s="545">
        <f t="shared" si="18"/>
        <v>32.1</v>
      </c>
      <c r="BD68" s="546"/>
      <c r="BE68" s="546"/>
      <c r="BF68" s="546" t="str">
        <f t="shared" si="19"/>
        <v/>
      </c>
      <c r="BG68" s="546"/>
      <c r="BH68" s="546"/>
      <c r="BI68" s="546" t="str">
        <f t="shared" si="20"/>
        <v/>
      </c>
      <c r="BJ68" s="546"/>
      <c r="BK68" s="547"/>
      <c r="BL68" s="548">
        <f t="shared" si="28"/>
        <v>326</v>
      </c>
      <c r="BM68" s="549"/>
      <c r="BN68" s="549"/>
      <c r="BO68" s="549" t="str">
        <f t="shared" si="21"/>
        <v/>
      </c>
      <c r="BP68" s="549"/>
      <c r="BQ68" s="549"/>
      <c r="BR68" s="549" t="str">
        <f t="shared" si="22"/>
        <v/>
      </c>
      <c r="BS68" s="549"/>
      <c r="BT68" s="549"/>
      <c r="BU68" s="549" t="str">
        <f t="shared" si="23"/>
        <v/>
      </c>
      <c r="BV68" s="549"/>
      <c r="BW68" s="549"/>
      <c r="BX68" s="549" t="str">
        <f t="shared" si="24"/>
        <v/>
      </c>
      <c r="BY68" s="549"/>
      <c r="BZ68" s="549"/>
      <c r="CA68" s="549" t="str">
        <f t="shared" si="25"/>
        <v/>
      </c>
      <c r="CB68" s="549"/>
      <c r="CC68" s="549"/>
      <c r="CD68" s="549" t="str">
        <f t="shared" si="26"/>
        <v/>
      </c>
      <c r="CE68" s="549"/>
      <c r="CF68" s="549"/>
      <c r="CG68" s="24"/>
      <c r="CH68" s="544" t="s">
        <v>28</v>
      </c>
      <c r="CI68" s="529"/>
      <c r="CJ68" s="530"/>
      <c r="CK68" s="528" t="s">
        <v>29</v>
      </c>
      <c r="CL68" s="529"/>
      <c r="CM68" s="530"/>
      <c r="CN68" s="528" t="s">
        <v>30</v>
      </c>
      <c r="CO68" s="531"/>
      <c r="CP68" s="532"/>
      <c r="CQ68" s="533" t="s">
        <v>31</v>
      </c>
      <c r="CR68" s="531"/>
      <c r="CS68" s="532"/>
      <c r="CT68" s="534" t="str">
        <f t="shared" si="27"/>
        <v>税外</v>
      </c>
      <c r="CU68" s="535"/>
      <c r="CV68" s="535"/>
      <c r="CW68" s="535"/>
      <c r="CX68" s="535"/>
      <c r="CY68" s="535"/>
      <c r="CZ68" s="535"/>
      <c r="DA68" s="535"/>
      <c r="DB68" s="535"/>
      <c r="DC68" s="536"/>
    </row>
    <row r="69" spans="1:107" s="1" customFormat="1" ht="18" customHeight="1">
      <c r="A69" s="521">
        <v>6</v>
      </c>
      <c r="B69" s="519"/>
      <c r="C69" s="625"/>
      <c r="D69" s="562" t="str">
        <f t="shared" si="1"/>
        <v/>
      </c>
      <c r="E69" s="562"/>
      <c r="F69" s="562"/>
      <c r="G69" s="638" t="str">
        <f t="shared" si="2"/>
        <v/>
      </c>
      <c r="H69" s="639"/>
      <c r="I69" s="640"/>
      <c r="J69" s="562" t="str">
        <f t="shared" si="3"/>
        <v/>
      </c>
      <c r="K69" s="562"/>
      <c r="L69" s="562"/>
      <c r="M69" s="562" t="str">
        <f t="shared" si="4"/>
        <v/>
      </c>
      <c r="N69" s="562"/>
      <c r="O69" s="562"/>
      <c r="P69" s="562" t="str">
        <f t="shared" si="5"/>
        <v/>
      </c>
      <c r="Q69" s="562"/>
      <c r="R69" s="562"/>
      <c r="S69" s="562" t="str">
        <f t="shared" si="6"/>
        <v/>
      </c>
      <c r="T69" s="562"/>
      <c r="U69" s="562"/>
      <c r="V69" s="562" t="str">
        <f t="shared" si="7"/>
        <v/>
      </c>
      <c r="W69" s="562"/>
      <c r="X69" s="562"/>
      <c r="Y69" s="562" t="str">
        <f t="shared" si="8"/>
        <v/>
      </c>
      <c r="Z69" s="562"/>
      <c r="AA69" s="562"/>
      <c r="AB69" s="562" t="str">
        <f t="shared" si="9"/>
        <v/>
      </c>
      <c r="AC69" s="562"/>
      <c r="AD69" s="562"/>
      <c r="AE69" s="562" t="str">
        <f t="shared" si="10"/>
        <v/>
      </c>
      <c r="AF69" s="562"/>
      <c r="AG69" s="562"/>
      <c r="AH69" s="562" t="str">
        <f t="shared" si="11"/>
        <v/>
      </c>
      <c r="AI69" s="562"/>
      <c r="AJ69" s="562"/>
      <c r="AK69" s="562" t="str">
        <f t="shared" si="12"/>
        <v/>
      </c>
      <c r="AL69" s="562"/>
      <c r="AM69" s="562"/>
      <c r="AN69" s="562" t="str">
        <f t="shared" si="13"/>
        <v/>
      </c>
      <c r="AO69" s="632" t="str">
        <f t="shared" si="13"/>
        <v/>
      </c>
      <c r="AP69" s="633"/>
      <c r="AQ69" s="633" t="str">
        <f t="shared" si="14"/>
        <v/>
      </c>
      <c r="AR69" s="633"/>
      <c r="AS69" s="633"/>
      <c r="AT69" s="633" t="str">
        <f t="shared" si="15"/>
        <v/>
      </c>
      <c r="AU69" s="633"/>
      <c r="AV69" s="634"/>
      <c r="AW69" s="635" t="str">
        <f t="shared" si="16"/>
        <v/>
      </c>
      <c r="AX69" s="636"/>
      <c r="AY69" s="636"/>
      <c r="AZ69" s="636" t="str">
        <f t="shared" si="17"/>
        <v/>
      </c>
      <c r="BA69" s="636"/>
      <c r="BB69" s="637"/>
      <c r="BC69" s="545" t="str">
        <f t="shared" si="18"/>
        <v/>
      </c>
      <c r="BD69" s="546"/>
      <c r="BE69" s="546"/>
      <c r="BF69" s="546" t="str">
        <f t="shared" si="19"/>
        <v/>
      </c>
      <c r="BG69" s="546"/>
      <c r="BH69" s="546"/>
      <c r="BI69" s="546" t="str">
        <f t="shared" si="20"/>
        <v/>
      </c>
      <c r="BJ69" s="546"/>
      <c r="BK69" s="547"/>
      <c r="BL69" s="548" t="str">
        <f t="shared" si="28"/>
        <v/>
      </c>
      <c r="BM69" s="549"/>
      <c r="BN69" s="549"/>
      <c r="BO69" s="549" t="str">
        <f t="shared" si="21"/>
        <v/>
      </c>
      <c r="BP69" s="549"/>
      <c r="BQ69" s="549"/>
      <c r="BR69" s="549" t="str">
        <f t="shared" si="22"/>
        <v/>
      </c>
      <c r="BS69" s="549"/>
      <c r="BT69" s="549"/>
      <c r="BU69" s="549" t="str">
        <f t="shared" si="23"/>
        <v/>
      </c>
      <c r="BV69" s="549"/>
      <c r="BW69" s="549"/>
      <c r="BX69" s="549" t="str">
        <f t="shared" si="24"/>
        <v/>
      </c>
      <c r="BY69" s="549"/>
      <c r="BZ69" s="549"/>
      <c r="CA69" s="549" t="str">
        <f t="shared" si="25"/>
        <v/>
      </c>
      <c r="CB69" s="549"/>
      <c r="CC69" s="549"/>
      <c r="CD69" s="549" t="str">
        <f t="shared" si="26"/>
        <v/>
      </c>
      <c r="CE69" s="549"/>
      <c r="CF69" s="549"/>
      <c r="CG69" s="24"/>
      <c r="CH69" s="521" t="s">
        <v>28</v>
      </c>
      <c r="CI69" s="519"/>
      <c r="CJ69" s="520"/>
      <c r="CK69" s="513" t="s">
        <v>29</v>
      </c>
      <c r="CL69" s="519"/>
      <c r="CM69" s="520"/>
      <c r="CN69" s="513" t="s">
        <v>30</v>
      </c>
      <c r="CO69" s="514"/>
      <c r="CP69" s="515"/>
      <c r="CQ69" s="516" t="s">
        <v>31</v>
      </c>
      <c r="CR69" s="514"/>
      <c r="CS69" s="515"/>
      <c r="CT69" s="534" t="str">
        <f t="shared" si="27"/>
        <v/>
      </c>
      <c r="CU69" s="535"/>
      <c r="CV69" s="535"/>
      <c r="CW69" s="535"/>
      <c r="CX69" s="535"/>
      <c r="CY69" s="535"/>
      <c r="CZ69" s="535"/>
      <c r="DA69" s="535"/>
      <c r="DB69" s="535"/>
      <c r="DC69" s="536"/>
    </row>
    <row r="70" spans="1:107" s="1" customFormat="1" ht="18" customHeight="1">
      <c r="A70" s="544">
        <v>7</v>
      </c>
      <c r="B70" s="529"/>
      <c r="C70" s="561"/>
      <c r="D70" s="562" t="str">
        <f t="shared" si="1"/>
        <v/>
      </c>
      <c r="E70" s="562"/>
      <c r="F70" s="562"/>
      <c r="G70" s="638" t="str">
        <f t="shared" si="2"/>
        <v/>
      </c>
      <c r="H70" s="639"/>
      <c r="I70" s="640"/>
      <c r="J70" s="562" t="str">
        <f t="shared" si="3"/>
        <v/>
      </c>
      <c r="K70" s="562"/>
      <c r="L70" s="562"/>
      <c r="M70" s="562" t="str">
        <f t="shared" si="4"/>
        <v/>
      </c>
      <c r="N70" s="562"/>
      <c r="O70" s="562"/>
      <c r="P70" s="562" t="str">
        <f t="shared" si="5"/>
        <v/>
      </c>
      <c r="Q70" s="562"/>
      <c r="R70" s="562"/>
      <c r="S70" s="562" t="str">
        <f t="shared" si="6"/>
        <v/>
      </c>
      <c r="T70" s="562"/>
      <c r="U70" s="562"/>
      <c r="V70" s="562" t="str">
        <f t="shared" si="7"/>
        <v/>
      </c>
      <c r="W70" s="562"/>
      <c r="X70" s="562"/>
      <c r="Y70" s="562" t="str">
        <f t="shared" si="8"/>
        <v/>
      </c>
      <c r="Z70" s="562"/>
      <c r="AA70" s="562"/>
      <c r="AB70" s="562" t="str">
        <f t="shared" si="9"/>
        <v/>
      </c>
      <c r="AC70" s="562"/>
      <c r="AD70" s="562"/>
      <c r="AE70" s="562" t="str">
        <f t="shared" si="10"/>
        <v/>
      </c>
      <c r="AF70" s="562"/>
      <c r="AG70" s="562"/>
      <c r="AH70" s="562" t="str">
        <f t="shared" si="11"/>
        <v/>
      </c>
      <c r="AI70" s="562"/>
      <c r="AJ70" s="562"/>
      <c r="AK70" s="562" t="str">
        <f t="shared" si="12"/>
        <v/>
      </c>
      <c r="AL70" s="562"/>
      <c r="AM70" s="562"/>
      <c r="AN70" s="562" t="str">
        <f t="shared" si="13"/>
        <v/>
      </c>
      <c r="AO70" s="632" t="str">
        <f t="shared" si="13"/>
        <v/>
      </c>
      <c r="AP70" s="633"/>
      <c r="AQ70" s="633" t="str">
        <f t="shared" si="14"/>
        <v/>
      </c>
      <c r="AR70" s="633"/>
      <c r="AS70" s="633"/>
      <c r="AT70" s="633" t="str">
        <f t="shared" si="15"/>
        <v/>
      </c>
      <c r="AU70" s="633"/>
      <c r="AV70" s="634"/>
      <c r="AW70" s="635" t="str">
        <f t="shared" si="16"/>
        <v/>
      </c>
      <c r="AX70" s="636"/>
      <c r="AY70" s="636"/>
      <c r="AZ70" s="636" t="str">
        <f t="shared" si="17"/>
        <v/>
      </c>
      <c r="BA70" s="636"/>
      <c r="BB70" s="637"/>
      <c r="BC70" s="545" t="str">
        <f t="shared" si="18"/>
        <v/>
      </c>
      <c r="BD70" s="546"/>
      <c r="BE70" s="546"/>
      <c r="BF70" s="546" t="str">
        <f t="shared" si="19"/>
        <v/>
      </c>
      <c r="BG70" s="546"/>
      <c r="BH70" s="546"/>
      <c r="BI70" s="546" t="str">
        <f t="shared" si="20"/>
        <v/>
      </c>
      <c r="BJ70" s="546"/>
      <c r="BK70" s="547"/>
      <c r="BL70" s="548" t="str">
        <f t="shared" si="28"/>
        <v/>
      </c>
      <c r="BM70" s="549"/>
      <c r="BN70" s="549"/>
      <c r="BO70" s="549" t="str">
        <f t="shared" si="21"/>
        <v/>
      </c>
      <c r="BP70" s="549"/>
      <c r="BQ70" s="549"/>
      <c r="BR70" s="549" t="str">
        <f t="shared" si="22"/>
        <v/>
      </c>
      <c r="BS70" s="549"/>
      <c r="BT70" s="549"/>
      <c r="BU70" s="549" t="str">
        <f t="shared" si="23"/>
        <v/>
      </c>
      <c r="BV70" s="549"/>
      <c r="BW70" s="549"/>
      <c r="BX70" s="549" t="str">
        <f t="shared" si="24"/>
        <v/>
      </c>
      <c r="BY70" s="549"/>
      <c r="BZ70" s="549"/>
      <c r="CA70" s="549" t="str">
        <f t="shared" si="25"/>
        <v/>
      </c>
      <c r="CB70" s="549"/>
      <c r="CC70" s="549"/>
      <c r="CD70" s="549" t="str">
        <f t="shared" si="26"/>
        <v/>
      </c>
      <c r="CE70" s="549"/>
      <c r="CF70" s="549"/>
      <c r="CG70" s="24"/>
      <c r="CH70" s="521" t="s">
        <v>28</v>
      </c>
      <c r="CI70" s="519"/>
      <c r="CJ70" s="520"/>
      <c r="CK70" s="513" t="s">
        <v>29</v>
      </c>
      <c r="CL70" s="519"/>
      <c r="CM70" s="520"/>
      <c r="CN70" s="513" t="s">
        <v>30</v>
      </c>
      <c r="CO70" s="514"/>
      <c r="CP70" s="515"/>
      <c r="CQ70" s="516" t="s">
        <v>31</v>
      </c>
      <c r="CR70" s="514"/>
      <c r="CS70" s="515"/>
      <c r="CT70" s="534" t="str">
        <f t="shared" si="27"/>
        <v/>
      </c>
      <c r="CU70" s="535"/>
      <c r="CV70" s="535"/>
      <c r="CW70" s="535"/>
      <c r="CX70" s="535"/>
      <c r="CY70" s="535"/>
      <c r="CZ70" s="535"/>
      <c r="DA70" s="535"/>
      <c r="DB70" s="535"/>
      <c r="DC70" s="536"/>
    </row>
    <row r="71" spans="1:107" s="1" customFormat="1" ht="18" customHeight="1">
      <c r="A71" s="521">
        <v>8</v>
      </c>
      <c r="B71" s="519"/>
      <c r="C71" s="625"/>
      <c r="D71" s="626" t="str">
        <f t="shared" si="1"/>
        <v/>
      </c>
      <c r="E71" s="626"/>
      <c r="F71" s="626"/>
      <c r="G71" s="627" t="str">
        <f t="shared" si="2"/>
        <v/>
      </c>
      <c r="H71" s="628"/>
      <c r="I71" s="629"/>
      <c r="J71" s="562" t="str">
        <f t="shared" si="3"/>
        <v/>
      </c>
      <c r="K71" s="562"/>
      <c r="L71" s="562"/>
      <c r="M71" s="562" t="str">
        <f t="shared" si="4"/>
        <v/>
      </c>
      <c r="N71" s="562"/>
      <c r="O71" s="562"/>
      <c r="P71" s="562" t="str">
        <f t="shared" si="5"/>
        <v/>
      </c>
      <c r="Q71" s="562"/>
      <c r="R71" s="562"/>
      <c r="S71" s="562" t="str">
        <f t="shared" si="6"/>
        <v/>
      </c>
      <c r="T71" s="562"/>
      <c r="U71" s="562"/>
      <c r="V71" s="562" t="str">
        <f t="shared" si="7"/>
        <v/>
      </c>
      <c r="W71" s="562"/>
      <c r="X71" s="562"/>
      <c r="Y71" s="562" t="str">
        <f t="shared" si="8"/>
        <v/>
      </c>
      <c r="Z71" s="562"/>
      <c r="AA71" s="562"/>
      <c r="AB71" s="562" t="str">
        <f t="shared" si="9"/>
        <v/>
      </c>
      <c r="AC71" s="562"/>
      <c r="AD71" s="562"/>
      <c r="AE71" s="562" t="str">
        <f t="shared" si="10"/>
        <v/>
      </c>
      <c r="AF71" s="562"/>
      <c r="AG71" s="562"/>
      <c r="AH71" s="562" t="str">
        <f t="shared" si="11"/>
        <v/>
      </c>
      <c r="AI71" s="562"/>
      <c r="AJ71" s="562"/>
      <c r="AK71" s="562" t="str">
        <f t="shared" si="12"/>
        <v/>
      </c>
      <c r="AL71" s="562"/>
      <c r="AM71" s="562"/>
      <c r="AN71" s="562" t="str">
        <f t="shared" si="13"/>
        <v/>
      </c>
      <c r="AO71" s="632" t="str">
        <f t="shared" si="13"/>
        <v/>
      </c>
      <c r="AP71" s="633"/>
      <c r="AQ71" s="633" t="str">
        <f t="shared" si="14"/>
        <v/>
      </c>
      <c r="AR71" s="633"/>
      <c r="AS71" s="633"/>
      <c r="AT71" s="633" t="str">
        <f t="shared" si="15"/>
        <v/>
      </c>
      <c r="AU71" s="633"/>
      <c r="AV71" s="634"/>
      <c r="AW71" s="635" t="str">
        <f t="shared" si="16"/>
        <v/>
      </c>
      <c r="AX71" s="636"/>
      <c r="AY71" s="636"/>
      <c r="AZ71" s="636" t="str">
        <f t="shared" si="17"/>
        <v/>
      </c>
      <c r="BA71" s="636"/>
      <c r="BB71" s="637"/>
      <c r="BC71" s="545" t="str">
        <f t="shared" si="18"/>
        <v/>
      </c>
      <c r="BD71" s="546"/>
      <c r="BE71" s="546"/>
      <c r="BF71" s="546" t="str">
        <f t="shared" si="19"/>
        <v/>
      </c>
      <c r="BG71" s="546"/>
      <c r="BH71" s="546"/>
      <c r="BI71" s="546" t="str">
        <f t="shared" si="20"/>
        <v/>
      </c>
      <c r="BJ71" s="546"/>
      <c r="BK71" s="547"/>
      <c r="BL71" s="548" t="str">
        <f t="shared" si="28"/>
        <v/>
      </c>
      <c r="BM71" s="549"/>
      <c r="BN71" s="549"/>
      <c r="BO71" s="549" t="str">
        <f t="shared" si="21"/>
        <v/>
      </c>
      <c r="BP71" s="549"/>
      <c r="BQ71" s="549"/>
      <c r="BR71" s="549" t="str">
        <f t="shared" si="22"/>
        <v/>
      </c>
      <c r="BS71" s="549"/>
      <c r="BT71" s="549"/>
      <c r="BU71" s="549" t="str">
        <f t="shared" si="23"/>
        <v/>
      </c>
      <c r="BV71" s="549"/>
      <c r="BW71" s="549"/>
      <c r="BX71" s="549" t="str">
        <f t="shared" si="24"/>
        <v/>
      </c>
      <c r="BY71" s="549"/>
      <c r="BZ71" s="549"/>
      <c r="CA71" s="549" t="str">
        <f t="shared" si="25"/>
        <v/>
      </c>
      <c r="CB71" s="549"/>
      <c r="CC71" s="549"/>
      <c r="CD71" s="549" t="str">
        <f t="shared" si="26"/>
        <v/>
      </c>
      <c r="CE71" s="549"/>
      <c r="CF71" s="549"/>
      <c r="CG71" s="24"/>
      <c r="CH71" s="544" t="s">
        <v>28</v>
      </c>
      <c r="CI71" s="529"/>
      <c r="CJ71" s="530"/>
      <c r="CK71" s="528" t="s">
        <v>29</v>
      </c>
      <c r="CL71" s="529"/>
      <c r="CM71" s="530"/>
      <c r="CN71" s="528" t="s">
        <v>30</v>
      </c>
      <c r="CO71" s="531"/>
      <c r="CP71" s="532"/>
      <c r="CQ71" s="533" t="s">
        <v>31</v>
      </c>
      <c r="CR71" s="531"/>
      <c r="CS71" s="532"/>
      <c r="CT71" s="534" t="str">
        <f t="shared" si="27"/>
        <v/>
      </c>
      <c r="CU71" s="535"/>
      <c r="CV71" s="535"/>
      <c r="CW71" s="535"/>
      <c r="CX71" s="535"/>
      <c r="CY71" s="535"/>
      <c r="CZ71" s="535"/>
      <c r="DA71" s="535"/>
      <c r="DB71" s="535"/>
      <c r="DC71" s="536"/>
    </row>
    <row r="72" spans="1:107" s="1" customFormat="1" ht="18" customHeight="1">
      <c r="A72" s="544">
        <v>9</v>
      </c>
      <c r="B72" s="529"/>
      <c r="C72" s="561"/>
      <c r="D72" s="562" t="str">
        <f t="shared" si="1"/>
        <v/>
      </c>
      <c r="E72" s="562"/>
      <c r="F72" s="562"/>
      <c r="G72" s="638" t="str">
        <f t="shared" si="2"/>
        <v/>
      </c>
      <c r="H72" s="639"/>
      <c r="I72" s="640"/>
      <c r="J72" s="562" t="str">
        <f t="shared" si="3"/>
        <v/>
      </c>
      <c r="K72" s="562"/>
      <c r="L72" s="562"/>
      <c r="M72" s="562" t="str">
        <f t="shared" si="4"/>
        <v/>
      </c>
      <c r="N72" s="562"/>
      <c r="O72" s="562"/>
      <c r="P72" s="562" t="str">
        <f t="shared" si="5"/>
        <v/>
      </c>
      <c r="Q72" s="562"/>
      <c r="R72" s="562"/>
      <c r="S72" s="562" t="str">
        <f t="shared" si="6"/>
        <v/>
      </c>
      <c r="T72" s="562"/>
      <c r="U72" s="562"/>
      <c r="V72" s="562" t="str">
        <f t="shared" si="7"/>
        <v/>
      </c>
      <c r="W72" s="562"/>
      <c r="X72" s="562"/>
      <c r="Y72" s="562" t="str">
        <f t="shared" si="8"/>
        <v/>
      </c>
      <c r="Z72" s="562"/>
      <c r="AA72" s="562"/>
      <c r="AB72" s="562" t="str">
        <f t="shared" si="9"/>
        <v/>
      </c>
      <c r="AC72" s="562"/>
      <c r="AD72" s="562"/>
      <c r="AE72" s="562" t="str">
        <f t="shared" si="10"/>
        <v/>
      </c>
      <c r="AF72" s="562"/>
      <c r="AG72" s="562"/>
      <c r="AH72" s="562" t="str">
        <f t="shared" si="11"/>
        <v/>
      </c>
      <c r="AI72" s="562"/>
      <c r="AJ72" s="562"/>
      <c r="AK72" s="562" t="str">
        <f t="shared" si="12"/>
        <v/>
      </c>
      <c r="AL72" s="562"/>
      <c r="AM72" s="562"/>
      <c r="AN72" s="562" t="str">
        <f t="shared" si="13"/>
        <v/>
      </c>
      <c r="AO72" s="632" t="str">
        <f t="shared" si="13"/>
        <v/>
      </c>
      <c r="AP72" s="633"/>
      <c r="AQ72" s="633" t="str">
        <f t="shared" si="14"/>
        <v/>
      </c>
      <c r="AR72" s="633"/>
      <c r="AS72" s="633"/>
      <c r="AT72" s="633" t="str">
        <f t="shared" si="15"/>
        <v/>
      </c>
      <c r="AU72" s="633"/>
      <c r="AV72" s="634"/>
      <c r="AW72" s="635" t="str">
        <f t="shared" si="16"/>
        <v/>
      </c>
      <c r="AX72" s="636"/>
      <c r="AY72" s="636"/>
      <c r="AZ72" s="636" t="str">
        <f t="shared" si="17"/>
        <v/>
      </c>
      <c r="BA72" s="636"/>
      <c r="BB72" s="637"/>
      <c r="BC72" s="545" t="str">
        <f t="shared" si="18"/>
        <v/>
      </c>
      <c r="BD72" s="546"/>
      <c r="BE72" s="546"/>
      <c r="BF72" s="546" t="str">
        <f t="shared" si="19"/>
        <v/>
      </c>
      <c r="BG72" s="546"/>
      <c r="BH72" s="546"/>
      <c r="BI72" s="546" t="str">
        <f t="shared" si="20"/>
        <v/>
      </c>
      <c r="BJ72" s="546"/>
      <c r="BK72" s="547"/>
      <c r="BL72" s="548" t="str">
        <f t="shared" si="28"/>
        <v/>
      </c>
      <c r="BM72" s="549"/>
      <c r="BN72" s="549"/>
      <c r="BO72" s="549" t="str">
        <f t="shared" si="21"/>
        <v/>
      </c>
      <c r="BP72" s="549"/>
      <c r="BQ72" s="549"/>
      <c r="BR72" s="549" t="str">
        <f t="shared" si="22"/>
        <v/>
      </c>
      <c r="BS72" s="549"/>
      <c r="BT72" s="549"/>
      <c r="BU72" s="549" t="str">
        <f t="shared" si="23"/>
        <v/>
      </c>
      <c r="BV72" s="549"/>
      <c r="BW72" s="549"/>
      <c r="BX72" s="549" t="str">
        <f t="shared" si="24"/>
        <v/>
      </c>
      <c r="BY72" s="549"/>
      <c r="BZ72" s="549"/>
      <c r="CA72" s="549" t="str">
        <f t="shared" si="25"/>
        <v/>
      </c>
      <c r="CB72" s="549"/>
      <c r="CC72" s="549"/>
      <c r="CD72" s="549" t="str">
        <f t="shared" si="26"/>
        <v/>
      </c>
      <c r="CE72" s="549"/>
      <c r="CF72" s="549"/>
      <c r="CG72" s="24"/>
      <c r="CH72" s="521" t="s">
        <v>28</v>
      </c>
      <c r="CI72" s="519"/>
      <c r="CJ72" s="520"/>
      <c r="CK72" s="513" t="s">
        <v>29</v>
      </c>
      <c r="CL72" s="519"/>
      <c r="CM72" s="520"/>
      <c r="CN72" s="513" t="s">
        <v>30</v>
      </c>
      <c r="CO72" s="514"/>
      <c r="CP72" s="515"/>
      <c r="CQ72" s="516" t="s">
        <v>31</v>
      </c>
      <c r="CR72" s="514"/>
      <c r="CS72" s="515"/>
      <c r="CT72" s="534" t="str">
        <f t="shared" si="27"/>
        <v/>
      </c>
      <c r="CU72" s="535"/>
      <c r="CV72" s="535"/>
      <c r="CW72" s="535"/>
      <c r="CX72" s="535"/>
      <c r="CY72" s="535"/>
      <c r="CZ72" s="535"/>
      <c r="DA72" s="535"/>
      <c r="DB72" s="535"/>
      <c r="DC72" s="536"/>
    </row>
    <row r="73" spans="1:107" s="1" customFormat="1" ht="18" customHeight="1">
      <c r="A73" s="521">
        <v>10</v>
      </c>
      <c r="B73" s="519"/>
      <c r="C73" s="625"/>
      <c r="D73" s="626" t="str">
        <f t="shared" si="1"/>
        <v/>
      </c>
      <c r="E73" s="626"/>
      <c r="F73" s="626"/>
      <c r="G73" s="627" t="str">
        <f t="shared" si="2"/>
        <v/>
      </c>
      <c r="H73" s="628"/>
      <c r="I73" s="629"/>
      <c r="J73" s="562" t="str">
        <f t="shared" si="3"/>
        <v/>
      </c>
      <c r="K73" s="562"/>
      <c r="L73" s="562"/>
      <c r="M73" s="562" t="str">
        <f t="shared" si="4"/>
        <v/>
      </c>
      <c r="N73" s="562"/>
      <c r="O73" s="562"/>
      <c r="P73" s="562" t="str">
        <f t="shared" si="5"/>
        <v/>
      </c>
      <c r="Q73" s="562"/>
      <c r="R73" s="562"/>
      <c r="S73" s="562" t="str">
        <f t="shared" si="6"/>
        <v/>
      </c>
      <c r="T73" s="562"/>
      <c r="U73" s="562"/>
      <c r="V73" s="562" t="str">
        <f t="shared" si="7"/>
        <v/>
      </c>
      <c r="W73" s="562"/>
      <c r="X73" s="562"/>
      <c r="Y73" s="562" t="str">
        <f t="shared" si="8"/>
        <v/>
      </c>
      <c r="Z73" s="562"/>
      <c r="AA73" s="562"/>
      <c r="AB73" s="562" t="str">
        <f t="shared" si="9"/>
        <v/>
      </c>
      <c r="AC73" s="562"/>
      <c r="AD73" s="562"/>
      <c r="AE73" s="562" t="str">
        <f t="shared" si="10"/>
        <v/>
      </c>
      <c r="AF73" s="562"/>
      <c r="AG73" s="562"/>
      <c r="AH73" s="562" t="str">
        <f t="shared" si="11"/>
        <v/>
      </c>
      <c r="AI73" s="562"/>
      <c r="AJ73" s="562"/>
      <c r="AK73" s="562" t="str">
        <f t="shared" si="12"/>
        <v/>
      </c>
      <c r="AL73" s="562"/>
      <c r="AM73" s="562"/>
      <c r="AN73" s="562" t="str">
        <f t="shared" si="13"/>
        <v/>
      </c>
      <c r="AO73" s="632" t="str">
        <f t="shared" si="13"/>
        <v/>
      </c>
      <c r="AP73" s="633"/>
      <c r="AQ73" s="633" t="str">
        <f t="shared" si="14"/>
        <v/>
      </c>
      <c r="AR73" s="633"/>
      <c r="AS73" s="633"/>
      <c r="AT73" s="633" t="str">
        <f t="shared" si="15"/>
        <v/>
      </c>
      <c r="AU73" s="633"/>
      <c r="AV73" s="634"/>
      <c r="AW73" s="635" t="str">
        <f t="shared" si="16"/>
        <v/>
      </c>
      <c r="AX73" s="636"/>
      <c r="AY73" s="636"/>
      <c r="AZ73" s="636" t="str">
        <f t="shared" si="17"/>
        <v/>
      </c>
      <c r="BA73" s="636"/>
      <c r="BB73" s="637"/>
      <c r="BC73" s="545" t="str">
        <f t="shared" si="18"/>
        <v/>
      </c>
      <c r="BD73" s="546"/>
      <c r="BE73" s="546"/>
      <c r="BF73" s="546" t="str">
        <f t="shared" si="19"/>
        <v/>
      </c>
      <c r="BG73" s="546"/>
      <c r="BH73" s="546"/>
      <c r="BI73" s="546" t="str">
        <f t="shared" si="20"/>
        <v/>
      </c>
      <c r="BJ73" s="546"/>
      <c r="BK73" s="547"/>
      <c r="BL73" s="548" t="str">
        <f t="shared" si="28"/>
        <v/>
      </c>
      <c r="BM73" s="549"/>
      <c r="BN73" s="549"/>
      <c r="BO73" s="549" t="str">
        <f t="shared" si="21"/>
        <v/>
      </c>
      <c r="BP73" s="549"/>
      <c r="BQ73" s="549"/>
      <c r="BR73" s="549" t="str">
        <f t="shared" si="22"/>
        <v/>
      </c>
      <c r="BS73" s="549"/>
      <c r="BT73" s="549"/>
      <c r="BU73" s="549" t="str">
        <f t="shared" si="23"/>
        <v/>
      </c>
      <c r="BV73" s="549"/>
      <c r="BW73" s="549"/>
      <c r="BX73" s="549" t="str">
        <f t="shared" si="24"/>
        <v/>
      </c>
      <c r="BY73" s="549"/>
      <c r="BZ73" s="549"/>
      <c r="CA73" s="549" t="str">
        <f t="shared" si="25"/>
        <v/>
      </c>
      <c r="CB73" s="549"/>
      <c r="CC73" s="549"/>
      <c r="CD73" s="549" t="str">
        <f t="shared" si="26"/>
        <v/>
      </c>
      <c r="CE73" s="549"/>
      <c r="CF73" s="549"/>
      <c r="CG73" s="24"/>
      <c r="CH73" s="544" t="s">
        <v>28</v>
      </c>
      <c r="CI73" s="529"/>
      <c r="CJ73" s="530"/>
      <c r="CK73" s="528" t="s">
        <v>29</v>
      </c>
      <c r="CL73" s="529"/>
      <c r="CM73" s="530"/>
      <c r="CN73" s="528" t="s">
        <v>30</v>
      </c>
      <c r="CO73" s="531"/>
      <c r="CP73" s="532"/>
      <c r="CQ73" s="533" t="s">
        <v>31</v>
      </c>
      <c r="CR73" s="531"/>
      <c r="CS73" s="532"/>
      <c r="CT73" s="534" t="str">
        <f t="shared" si="27"/>
        <v/>
      </c>
      <c r="CU73" s="535"/>
      <c r="CV73" s="535"/>
      <c r="CW73" s="535"/>
      <c r="CX73" s="535"/>
      <c r="CY73" s="535"/>
      <c r="CZ73" s="535"/>
      <c r="DA73" s="535"/>
      <c r="DB73" s="535"/>
      <c r="DC73" s="536"/>
    </row>
    <row r="74" spans="1:107" s="1" customFormat="1" ht="18" customHeight="1">
      <c r="A74" s="544">
        <v>11</v>
      </c>
      <c r="B74" s="529"/>
      <c r="C74" s="561"/>
      <c r="D74" s="562" t="str">
        <f t="shared" si="1"/>
        <v/>
      </c>
      <c r="E74" s="562"/>
      <c r="F74" s="562"/>
      <c r="G74" s="638" t="str">
        <f t="shared" si="2"/>
        <v/>
      </c>
      <c r="H74" s="639"/>
      <c r="I74" s="640"/>
      <c r="J74" s="562" t="str">
        <f t="shared" si="3"/>
        <v/>
      </c>
      <c r="K74" s="562"/>
      <c r="L74" s="562"/>
      <c r="M74" s="562" t="str">
        <f t="shared" si="4"/>
        <v/>
      </c>
      <c r="N74" s="562"/>
      <c r="O74" s="562"/>
      <c r="P74" s="562" t="str">
        <f t="shared" si="5"/>
        <v/>
      </c>
      <c r="Q74" s="562"/>
      <c r="R74" s="562"/>
      <c r="S74" s="562" t="str">
        <f t="shared" si="6"/>
        <v/>
      </c>
      <c r="T74" s="562"/>
      <c r="U74" s="562"/>
      <c r="V74" s="562" t="str">
        <f t="shared" si="7"/>
        <v/>
      </c>
      <c r="W74" s="562"/>
      <c r="X74" s="562"/>
      <c r="Y74" s="562" t="str">
        <f t="shared" si="8"/>
        <v/>
      </c>
      <c r="Z74" s="562"/>
      <c r="AA74" s="562"/>
      <c r="AB74" s="562" t="str">
        <f t="shared" si="9"/>
        <v/>
      </c>
      <c r="AC74" s="562"/>
      <c r="AD74" s="562"/>
      <c r="AE74" s="562" t="str">
        <f t="shared" si="10"/>
        <v/>
      </c>
      <c r="AF74" s="562"/>
      <c r="AG74" s="562"/>
      <c r="AH74" s="562" t="str">
        <f t="shared" si="11"/>
        <v/>
      </c>
      <c r="AI74" s="562"/>
      <c r="AJ74" s="562"/>
      <c r="AK74" s="562" t="str">
        <f t="shared" si="12"/>
        <v/>
      </c>
      <c r="AL74" s="562"/>
      <c r="AM74" s="562"/>
      <c r="AN74" s="562" t="str">
        <f t="shared" si="13"/>
        <v/>
      </c>
      <c r="AO74" s="632" t="str">
        <f t="shared" si="13"/>
        <v/>
      </c>
      <c r="AP74" s="633"/>
      <c r="AQ74" s="633" t="str">
        <f t="shared" si="14"/>
        <v/>
      </c>
      <c r="AR74" s="633"/>
      <c r="AS74" s="633"/>
      <c r="AT74" s="633" t="str">
        <f t="shared" si="15"/>
        <v/>
      </c>
      <c r="AU74" s="633"/>
      <c r="AV74" s="634"/>
      <c r="AW74" s="635" t="str">
        <f t="shared" si="16"/>
        <v/>
      </c>
      <c r="AX74" s="636"/>
      <c r="AY74" s="636"/>
      <c r="AZ74" s="636" t="str">
        <f t="shared" si="17"/>
        <v/>
      </c>
      <c r="BA74" s="636"/>
      <c r="BB74" s="637"/>
      <c r="BC74" s="545" t="str">
        <f t="shared" si="18"/>
        <v/>
      </c>
      <c r="BD74" s="546"/>
      <c r="BE74" s="546"/>
      <c r="BF74" s="546" t="str">
        <f t="shared" si="19"/>
        <v/>
      </c>
      <c r="BG74" s="546"/>
      <c r="BH74" s="546"/>
      <c r="BI74" s="546" t="str">
        <f t="shared" si="20"/>
        <v/>
      </c>
      <c r="BJ74" s="546"/>
      <c r="BK74" s="547"/>
      <c r="BL74" s="548" t="str">
        <f t="shared" si="28"/>
        <v/>
      </c>
      <c r="BM74" s="549"/>
      <c r="BN74" s="549"/>
      <c r="BO74" s="549" t="str">
        <f t="shared" si="21"/>
        <v/>
      </c>
      <c r="BP74" s="549"/>
      <c r="BQ74" s="549"/>
      <c r="BR74" s="549" t="str">
        <f t="shared" si="22"/>
        <v/>
      </c>
      <c r="BS74" s="549"/>
      <c r="BT74" s="549"/>
      <c r="BU74" s="549" t="str">
        <f t="shared" si="23"/>
        <v/>
      </c>
      <c r="BV74" s="549"/>
      <c r="BW74" s="549"/>
      <c r="BX74" s="549" t="str">
        <f t="shared" si="24"/>
        <v/>
      </c>
      <c r="BY74" s="549"/>
      <c r="BZ74" s="549"/>
      <c r="CA74" s="549" t="str">
        <f t="shared" si="25"/>
        <v/>
      </c>
      <c r="CB74" s="549"/>
      <c r="CC74" s="549"/>
      <c r="CD74" s="549" t="str">
        <f t="shared" si="26"/>
        <v/>
      </c>
      <c r="CE74" s="549"/>
      <c r="CF74" s="549"/>
      <c r="CG74" s="24"/>
      <c r="CH74" s="521" t="s">
        <v>28</v>
      </c>
      <c r="CI74" s="519"/>
      <c r="CJ74" s="520"/>
      <c r="CK74" s="513" t="s">
        <v>29</v>
      </c>
      <c r="CL74" s="519"/>
      <c r="CM74" s="520"/>
      <c r="CN74" s="513" t="s">
        <v>30</v>
      </c>
      <c r="CO74" s="514"/>
      <c r="CP74" s="515"/>
      <c r="CQ74" s="516" t="s">
        <v>31</v>
      </c>
      <c r="CR74" s="514"/>
      <c r="CS74" s="515"/>
      <c r="CT74" s="534" t="str">
        <f t="shared" si="27"/>
        <v/>
      </c>
      <c r="CU74" s="535"/>
      <c r="CV74" s="535"/>
      <c r="CW74" s="535"/>
      <c r="CX74" s="535"/>
      <c r="CY74" s="535"/>
      <c r="CZ74" s="535"/>
      <c r="DA74" s="535"/>
      <c r="DB74" s="535"/>
      <c r="DC74" s="536"/>
    </row>
    <row r="75" spans="1:107" s="1" customFormat="1" ht="18" customHeight="1">
      <c r="A75" s="521">
        <v>12</v>
      </c>
      <c r="B75" s="519"/>
      <c r="C75" s="625"/>
      <c r="D75" s="626" t="str">
        <f t="shared" si="1"/>
        <v/>
      </c>
      <c r="E75" s="626"/>
      <c r="F75" s="626"/>
      <c r="G75" s="627" t="str">
        <f t="shared" si="2"/>
        <v/>
      </c>
      <c r="H75" s="628"/>
      <c r="I75" s="629"/>
      <c r="J75" s="562" t="str">
        <f t="shared" si="3"/>
        <v/>
      </c>
      <c r="K75" s="562"/>
      <c r="L75" s="562"/>
      <c r="M75" s="562" t="str">
        <f t="shared" si="4"/>
        <v/>
      </c>
      <c r="N75" s="562"/>
      <c r="O75" s="562"/>
      <c r="P75" s="562" t="str">
        <f t="shared" si="5"/>
        <v/>
      </c>
      <c r="Q75" s="562"/>
      <c r="R75" s="562"/>
      <c r="S75" s="562" t="str">
        <f t="shared" si="6"/>
        <v/>
      </c>
      <c r="T75" s="562"/>
      <c r="U75" s="562"/>
      <c r="V75" s="562" t="str">
        <f t="shared" si="7"/>
        <v/>
      </c>
      <c r="W75" s="562"/>
      <c r="X75" s="562"/>
      <c r="Y75" s="562" t="str">
        <f t="shared" si="8"/>
        <v/>
      </c>
      <c r="Z75" s="562"/>
      <c r="AA75" s="562"/>
      <c r="AB75" s="562" t="str">
        <f t="shared" si="9"/>
        <v/>
      </c>
      <c r="AC75" s="562"/>
      <c r="AD75" s="562"/>
      <c r="AE75" s="562" t="str">
        <f t="shared" si="10"/>
        <v/>
      </c>
      <c r="AF75" s="562"/>
      <c r="AG75" s="562"/>
      <c r="AH75" s="562" t="str">
        <f t="shared" si="11"/>
        <v/>
      </c>
      <c r="AI75" s="562"/>
      <c r="AJ75" s="562"/>
      <c r="AK75" s="562" t="str">
        <f t="shared" si="12"/>
        <v/>
      </c>
      <c r="AL75" s="562"/>
      <c r="AM75" s="562"/>
      <c r="AN75" s="562" t="str">
        <f t="shared" si="13"/>
        <v/>
      </c>
      <c r="AO75" s="632" t="str">
        <f t="shared" si="13"/>
        <v/>
      </c>
      <c r="AP75" s="633"/>
      <c r="AQ75" s="633" t="str">
        <f t="shared" si="14"/>
        <v/>
      </c>
      <c r="AR75" s="633"/>
      <c r="AS75" s="633"/>
      <c r="AT75" s="633" t="str">
        <f t="shared" si="15"/>
        <v/>
      </c>
      <c r="AU75" s="633"/>
      <c r="AV75" s="634"/>
      <c r="AW75" s="635" t="str">
        <f t="shared" si="16"/>
        <v/>
      </c>
      <c r="AX75" s="636"/>
      <c r="AY75" s="636"/>
      <c r="AZ75" s="636" t="str">
        <f t="shared" si="17"/>
        <v/>
      </c>
      <c r="BA75" s="636"/>
      <c r="BB75" s="637"/>
      <c r="BC75" s="545" t="str">
        <f t="shared" si="18"/>
        <v/>
      </c>
      <c r="BD75" s="546"/>
      <c r="BE75" s="546"/>
      <c r="BF75" s="546" t="str">
        <f t="shared" si="19"/>
        <v/>
      </c>
      <c r="BG75" s="546"/>
      <c r="BH75" s="546"/>
      <c r="BI75" s="546" t="str">
        <f t="shared" si="20"/>
        <v/>
      </c>
      <c r="BJ75" s="546"/>
      <c r="BK75" s="547"/>
      <c r="BL75" s="548" t="str">
        <f t="shared" si="28"/>
        <v/>
      </c>
      <c r="BM75" s="549"/>
      <c r="BN75" s="549"/>
      <c r="BO75" s="549" t="str">
        <f t="shared" si="21"/>
        <v/>
      </c>
      <c r="BP75" s="549"/>
      <c r="BQ75" s="549"/>
      <c r="BR75" s="549" t="str">
        <f t="shared" si="22"/>
        <v/>
      </c>
      <c r="BS75" s="549"/>
      <c r="BT75" s="549"/>
      <c r="BU75" s="549" t="str">
        <f t="shared" si="23"/>
        <v/>
      </c>
      <c r="BV75" s="549"/>
      <c r="BW75" s="549"/>
      <c r="BX75" s="549" t="str">
        <f t="shared" si="24"/>
        <v/>
      </c>
      <c r="BY75" s="549"/>
      <c r="BZ75" s="549"/>
      <c r="CA75" s="549" t="str">
        <f t="shared" si="25"/>
        <v/>
      </c>
      <c r="CB75" s="549"/>
      <c r="CC75" s="549"/>
      <c r="CD75" s="549" t="str">
        <f t="shared" si="26"/>
        <v/>
      </c>
      <c r="CE75" s="549"/>
      <c r="CF75" s="549"/>
      <c r="CG75" s="24"/>
      <c r="CH75" s="544" t="s">
        <v>28</v>
      </c>
      <c r="CI75" s="529"/>
      <c r="CJ75" s="530"/>
      <c r="CK75" s="528" t="s">
        <v>29</v>
      </c>
      <c r="CL75" s="529"/>
      <c r="CM75" s="530"/>
      <c r="CN75" s="528" t="s">
        <v>30</v>
      </c>
      <c r="CO75" s="531"/>
      <c r="CP75" s="532"/>
      <c r="CQ75" s="533" t="s">
        <v>31</v>
      </c>
      <c r="CR75" s="531"/>
      <c r="CS75" s="532"/>
      <c r="CT75" s="534" t="str">
        <f t="shared" si="27"/>
        <v/>
      </c>
      <c r="CU75" s="535"/>
      <c r="CV75" s="535"/>
      <c r="CW75" s="535"/>
      <c r="CX75" s="535"/>
      <c r="CY75" s="535"/>
      <c r="CZ75" s="535"/>
      <c r="DA75" s="535"/>
      <c r="DB75" s="535"/>
      <c r="DC75" s="536"/>
    </row>
    <row r="76" spans="1:107" s="1" customFormat="1" ht="18" customHeight="1">
      <c r="A76" s="544">
        <v>13</v>
      </c>
      <c r="B76" s="529"/>
      <c r="C76" s="561"/>
      <c r="D76" s="562" t="str">
        <f t="shared" si="1"/>
        <v/>
      </c>
      <c r="E76" s="562"/>
      <c r="F76" s="562"/>
      <c r="G76" s="638" t="str">
        <f t="shared" si="2"/>
        <v/>
      </c>
      <c r="H76" s="639"/>
      <c r="I76" s="640"/>
      <c r="J76" s="562" t="str">
        <f t="shared" si="3"/>
        <v/>
      </c>
      <c r="K76" s="562"/>
      <c r="L76" s="562"/>
      <c r="M76" s="562" t="str">
        <f t="shared" si="4"/>
        <v/>
      </c>
      <c r="N76" s="562"/>
      <c r="O76" s="562"/>
      <c r="P76" s="562" t="str">
        <f t="shared" si="5"/>
        <v/>
      </c>
      <c r="Q76" s="562"/>
      <c r="R76" s="562"/>
      <c r="S76" s="562" t="str">
        <f t="shared" si="6"/>
        <v/>
      </c>
      <c r="T76" s="562"/>
      <c r="U76" s="562"/>
      <c r="V76" s="562" t="str">
        <f t="shared" si="7"/>
        <v/>
      </c>
      <c r="W76" s="562"/>
      <c r="X76" s="562"/>
      <c r="Y76" s="562" t="str">
        <f t="shared" si="8"/>
        <v/>
      </c>
      <c r="Z76" s="562"/>
      <c r="AA76" s="562"/>
      <c r="AB76" s="562" t="str">
        <f t="shared" si="9"/>
        <v/>
      </c>
      <c r="AC76" s="562"/>
      <c r="AD76" s="562"/>
      <c r="AE76" s="562" t="str">
        <f t="shared" si="10"/>
        <v/>
      </c>
      <c r="AF76" s="562"/>
      <c r="AG76" s="562"/>
      <c r="AH76" s="562" t="str">
        <f t="shared" si="11"/>
        <v/>
      </c>
      <c r="AI76" s="562"/>
      <c r="AJ76" s="562"/>
      <c r="AK76" s="562" t="str">
        <f t="shared" si="12"/>
        <v/>
      </c>
      <c r="AL76" s="562"/>
      <c r="AM76" s="562"/>
      <c r="AN76" s="562" t="str">
        <f t="shared" si="13"/>
        <v/>
      </c>
      <c r="AO76" s="632" t="str">
        <f t="shared" si="13"/>
        <v/>
      </c>
      <c r="AP76" s="633"/>
      <c r="AQ76" s="633" t="str">
        <f t="shared" si="14"/>
        <v/>
      </c>
      <c r="AR76" s="633"/>
      <c r="AS76" s="633"/>
      <c r="AT76" s="633" t="str">
        <f t="shared" si="15"/>
        <v/>
      </c>
      <c r="AU76" s="633"/>
      <c r="AV76" s="634"/>
      <c r="AW76" s="635" t="str">
        <f t="shared" si="16"/>
        <v/>
      </c>
      <c r="AX76" s="636"/>
      <c r="AY76" s="636"/>
      <c r="AZ76" s="636" t="str">
        <f t="shared" si="17"/>
        <v/>
      </c>
      <c r="BA76" s="636"/>
      <c r="BB76" s="637"/>
      <c r="BC76" s="545" t="str">
        <f t="shared" si="18"/>
        <v/>
      </c>
      <c r="BD76" s="546"/>
      <c r="BE76" s="546"/>
      <c r="BF76" s="546" t="str">
        <f t="shared" si="19"/>
        <v/>
      </c>
      <c r="BG76" s="546"/>
      <c r="BH76" s="546"/>
      <c r="BI76" s="546" t="str">
        <f t="shared" si="20"/>
        <v/>
      </c>
      <c r="BJ76" s="546"/>
      <c r="BK76" s="547"/>
      <c r="BL76" s="548" t="str">
        <f t="shared" si="28"/>
        <v/>
      </c>
      <c r="BM76" s="549"/>
      <c r="BN76" s="549"/>
      <c r="BO76" s="549" t="str">
        <f t="shared" si="21"/>
        <v/>
      </c>
      <c r="BP76" s="549"/>
      <c r="BQ76" s="549"/>
      <c r="BR76" s="549" t="str">
        <f t="shared" si="22"/>
        <v/>
      </c>
      <c r="BS76" s="549"/>
      <c r="BT76" s="549"/>
      <c r="BU76" s="549" t="str">
        <f t="shared" si="23"/>
        <v/>
      </c>
      <c r="BV76" s="549"/>
      <c r="BW76" s="549"/>
      <c r="BX76" s="549" t="str">
        <f t="shared" si="24"/>
        <v/>
      </c>
      <c r="BY76" s="549"/>
      <c r="BZ76" s="549"/>
      <c r="CA76" s="549" t="str">
        <f t="shared" si="25"/>
        <v/>
      </c>
      <c r="CB76" s="549"/>
      <c r="CC76" s="549"/>
      <c r="CD76" s="549" t="str">
        <f t="shared" si="26"/>
        <v/>
      </c>
      <c r="CE76" s="549"/>
      <c r="CF76" s="549"/>
      <c r="CG76" s="24"/>
      <c r="CH76" s="521" t="s">
        <v>28</v>
      </c>
      <c r="CI76" s="519"/>
      <c r="CJ76" s="520"/>
      <c r="CK76" s="513" t="s">
        <v>29</v>
      </c>
      <c r="CL76" s="519"/>
      <c r="CM76" s="520"/>
      <c r="CN76" s="513" t="s">
        <v>30</v>
      </c>
      <c r="CO76" s="514"/>
      <c r="CP76" s="515"/>
      <c r="CQ76" s="516" t="s">
        <v>31</v>
      </c>
      <c r="CR76" s="514"/>
      <c r="CS76" s="515"/>
      <c r="CT76" s="534" t="str">
        <f t="shared" si="27"/>
        <v/>
      </c>
      <c r="CU76" s="535"/>
      <c r="CV76" s="535"/>
      <c r="CW76" s="535"/>
      <c r="CX76" s="535"/>
      <c r="CY76" s="535"/>
      <c r="CZ76" s="535"/>
      <c r="DA76" s="535"/>
      <c r="DB76" s="535"/>
      <c r="DC76" s="536"/>
    </row>
    <row r="77" spans="1:107" s="1" customFormat="1" ht="18" customHeight="1">
      <c r="A77" s="521">
        <v>14</v>
      </c>
      <c r="B77" s="519"/>
      <c r="C77" s="625"/>
      <c r="D77" s="562" t="str">
        <f t="shared" si="1"/>
        <v/>
      </c>
      <c r="E77" s="562"/>
      <c r="F77" s="562"/>
      <c r="G77" s="638" t="str">
        <f t="shared" si="2"/>
        <v/>
      </c>
      <c r="H77" s="639"/>
      <c r="I77" s="640"/>
      <c r="J77" s="562" t="str">
        <f t="shared" si="3"/>
        <v/>
      </c>
      <c r="K77" s="562"/>
      <c r="L77" s="562"/>
      <c r="M77" s="562" t="str">
        <f t="shared" si="4"/>
        <v/>
      </c>
      <c r="N77" s="562"/>
      <c r="O77" s="562"/>
      <c r="P77" s="562" t="str">
        <f t="shared" si="5"/>
        <v/>
      </c>
      <c r="Q77" s="562"/>
      <c r="R77" s="562"/>
      <c r="S77" s="562" t="str">
        <f t="shared" si="6"/>
        <v/>
      </c>
      <c r="T77" s="562"/>
      <c r="U77" s="562"/>
      <c r="V77" s="562" t="str">
        <f t="shared" si="7"/>
        <v/>
      </c>
      <c r="W77" s="562"/>
      <c r="X77" s="562"/>
      <c r="Y77" s="562" t="str">
        <f t="shared" si="8"/>
        <v/>
      </c>
      <c r="Z77" s="562"/>
      <c r="AA77" s="562"/>
      <c r="AB77" s="562" t="str">
        <f t="shared" si="9"/>
        <v/>
      </c>
      <c r="AC77" s="562"/>
      <c r="AD77" s="562"/>
      <c r="AE77" s="562" t="str">
        <f t="shared" si="10"/>
        <v/>
      </c>
      <c r="AF77" s="562"/>
      <c r="AG77" s="562"/>
      <c r="AH77" s="562" t="str">
        <f t="shared" si="11"/>
        <v/>
      </c>
      <c r="AI77" s="562"/>
      <c r="AJ77" s="562"/>
      <c r="AK77" s="562" t="str">
        <f t="shared" si="12"/>
        <v/>
      </c>
      <c r="AL77" s="562"/>
      <c r="AM77" s="562"/>
      <c r="AN77" s="562" t="str">
        <f t="shared" si="13"/>
        <v/>
      </c>
      <c r="AO77" s="632" t="str">
        <f t="shared" si="13"/>
        <v/>
      </c>
      <c r="AP77" s="633"/>
      <c r="AQ77" s="633" t="str">
        <f t="shared" si="14"/>
        <v/>
      </c>
      <c r="AR77" s="633"/>
      <c r="AS77" s="633"/>
      <c r="AT77" s="633" t="str">
        <f t="shared" si="15"/>
        <v/>
      </c>
      <c r="AU77" s="633"/>
      <c r="AV77" s="634"/>
      <c r="AW77" s="635" t="str">
        <f t="shared" si="16"/>
        <v/>
      </c>
      <c r="AX77" s="636"/>
      <c r="AY77" s="636"/>
      <c r="AZ77" s="636" t="str">
        <f t="shared" si="17"/>
        <v/>
      </c>
      <c r="BA77" s="636"/>
      <c r="BB77" s="637"/>
      <c r="BC77" s="545" t="str">
        <f t="shared" si="18"/>
        <v/>
      </c>
      <c r="BD77" s="546"/>
      <c r="BE77" s="546"/>
      <c r="BF77" s="546" t="str">
        <f t="shared" si="19"/>
        <v/>
      </c>
      <c r="BG77" s="546"/>
      <c r="BH77" s="546"/>
      <c r="BI77" s="546" t="str">
        <f t="shared" si="20"/>
        <v/>
      </c>
      <c r="BJ77" s="546"/>
      <c r="BK77" s="547"/>
      <c r="BL77" s="548" t="str">
        <f t="shared" si="28"/>
        <v/>
      </c>
      <c r="BM77" s="549"/>
      <c r="BN77" s="549"/>
      <c r="BO77" s="549" t="str">
        <f t="shared" si="21"/>
        <v/>
      </c>
      <c r="BP77" s="549"/>
      <c r="BQ77" s="549"/>
      <c r="BR77" s="549" t="str">
        <f t="shared" si="22"/>
        <v/>
      </c>
      <c r="BS77" s="549"/>
      <c r="BT77" s="549"/>
      <c r="BU77" s="549" t="str">
        <f t="shared" si="23"/>
        <v/>
      </c>
      <c r="BV77" s="549"/>
      <c r="BW77" s="549"/>
      <c r="BX77" s="549" t="str">
        <f t="shared" si="24"/>
        <v/>
      </c>
      <c r="BY77" s="549"/>
      <c r="BZ77" s="549"/>
      <c r="CA77" s="549" t="str">
        <f t="shared" si="25"/>
        <v/>
      </c>
      <c r="CB77" s="549"/>
      <c r="CC77" s="549"/>
      <c r="CD77" s="549" t="str">
        <f t="shared" si="26"/>
        <v/>
      </c>
      <c r="CE77" s="549"/>
      <c r="CF77" s="549"/>
      <c r="CG77" s="24"/>
      <c r="CH77" s="521" t="s">
        <v>28</v>
      </c>
      <c r="CI77" s="519"/>
      <c r="CJ77" s="520"/>
      <c r="CK77" s="513" t="s">
        <v>29</v>
      </c>
      <c r="CL77" s="519"/>
      <c r="CM77" s="520"/>
      <c r="CN77" s="513" t="s">
        <v>30</v>
      </c>
      <c r="CO77" s="514"/>
      <c r="CP77" s="515"/>
      <c r="CQ77" s="516" t="s">
        <v>31</v>
      </c>
      <c r="CR77" s="514"/>
      <c r="CS77" s="515"/>
      <c r="CT77" s="534" t="str">
        <f t="shared" si="27"/>
        <v/>
      </c>
      <c r="CU77" s="535"/>
      <c r="CV77" s="535"/>
      <c r="CW77" s="535"/>
      <c r="CX77" s="535"/>
      <c r="CY77" s="535"/>
      <c r="CZ77" s="535"/>
      <c r="DA77" s="535"/>
      <c r="DB77" s="535"/>
      <c r="DC77" s="536"/>
    </row>
    <row r="78" spans="1:107" s="1" customFormat="1" ht="18" customHeight="1" thickBot="1">
      <c r="A78" s="721">
        <v>15</v>
      </c>
      <c r="B78" s="722"/>
      <c r="C78" s="723"/>
      <c r="D78" s="724" t="str">
        <f t="shared" si="1"/>
        <v/>
      </c>
      <c r="E78" s="724"/>
      <c r="F78" s="724"/>
      <c r="G78" s="725" t="str">
        <f t="shared" si="2"/>
        <v/>
      </c>
      <c r="H78" s="726"/>
      <c r="I78" s="727"/>
      <c r="J78" s="728" t="str">
        <f t="shared" si="3"/>
        <v/>
      </c>
      <c r="K78" s="724"/>
      <c r="L78" s="724"/>
      <c r="M78" s="724" t="str">
        <f t="shared" si="4"/>
        <v/>
      </c>
      <c r="N78" s="724"/>
      <c r="O78" s="724"/>
      <c r="P78" s="724" t="str">
        <f t="shared" si="5"/>
        <v/>
      </c>
      <c r="Q78" s="724"/>
      <c r="R78" s="724"/>
      <c r="S78" s="724" t="str">
        <f t="shared" si="6"/>
        <v/>
      </c>
      <c r="T78" s="724"/>
      <c r="U78" s="724"/>
      <c r="V78" s="724" t="str">
        <f t="shared" si="7"/>
        <v/>
      </c>
      <c r="W78" s="724"/>
      <c r="X78" s="724"/>
      <c r="Y78" s="724" t="str">
        <f t="shared" si="8"/>
        <v/>
      </c>
      <c r="Z78" s="724"/>
      <c r="AA78" s="724"/>
      <c r="AB78" s="724" t="str">
        <f t="shared" si="9"/>
        <v/>
      </c>
      <c r="AC78" s="724"/>
      <c r="AD78" s="724"/>
      <c r="AE78" s="724" t="str">
        <f t="shared" si="10"/>
        <v/>
      </c>
      <c r="AF78" s="724"/>
      <c r="AG78" s="724"/>
      <c r="AH78" s="724" t="str">
        <f t="shared" si="11"/>
        <v/>
      </c>
      <c r="AI78" s="724"/>
      <c r="AJ78" s="724"/>
      <c r="AK78" s="724" t="str">
        <f t="shared" si="12"/>
        <v/>
      </c>
      <c r="AL78" s="724"/>
      <c r="AM78" s="724"/>
      <c r="AN78" s="724" t="str">
        <f t="shared" si="13"/>
        <v/>
      </c>
      <c r="AO78" s="730" t="str">
        <f t="shared" si="13"/>
        <v/>
      </c>
      <c r="AP78" s="731"/>
      <c r="AQ78" s="731" t="str">
        <f t="shared" si="14"/>
        <v/>
      </c>
      <c r="AR78" s="731"/>
      <c r="AS78" s="731"/>
      <c r="AT78" s="731" t="str">
        <f t="shared" si="15"/>
        <v/>
      </c>
      <c r="AU78" s="731"/>
      <c r="AV78" s="732"/>
      <c r="AW78" s="733" t="str">
        <f t="shared" si="16"/>
        <v/>
      </c>
      <c r="AX78" s="734"/>
      <c r="AY78" s="734"/>
      <c r="AZ78" s="734" t="str">
        <f t="shared" si="17"/>
        <v/>
      </c>
      <c r="BA78" s="734"/>
      <c r="BB78" s="735"/>
      <c r="BC78" s="716" t="str">
        <f t="shared" si="18"/>
        <v/>
      </c>
      <c r="BD78" s="717"/>
      <c r="BE78" s="717"/>
      <c r="BF78" s="717" t="str">
        <f t="shared" si="19"/>
        <v/>
      </c>
      <c r="BG78" s="717"/>
      <c r="BH78" s="717"/>
      <c r="BI78" s="717" t="str">
        <f t="shared" si="20"/>
        <v/>
      </c>
      <c r="BJ78" s="717"/>
      <c r="BK78" s="718"/>
      <c r="BL78" s="719" t="str">
        <f t="shared" si="28"/>
        <v/>
      </c>
      <c r="BM78" s="720"/>
      <c r="BN78" s="720"/>
      <c r="BO78" s="720" t="str">
        <f t="shared" si="21"/>
        <v/>
      </c>
      <c r="BP78" s="720"/>
      <c r="BQ78" s="720"/>
      <c r="BR78" s="720" t="str">
        <f t="shared" si="22"/>
        <v/>
      </c>
      <c r="BS78" s="720"/>
      <c r="BT78" s="720"/>
      <c r="BU78" s="720" t="str">
        <f t="shared" si="23"/>
        <v/>
      </c>
      <c r="BV78" s="720"/>
      <c r="BW78" s="720"/>
      <c r="BX78" s="720" t="str">
        <f t="shared" si="24"/>
        <v/>
      </c>
      <c r="BY78" s="720"/>
      <c r="BZ78" s="720"/>
      <c r="CA78" s="720" t="str">
        <f t="shared" si="25"/>
        <v/>
      </c>
      <c r="CB78" s="720"/>
      <c r="CC78" s="720"/>
      <c r="CD78" s="720" t="str">
        <f t="shared" si="26"/>
        <v/>
      </c>
      <c r="CE78" s="720"/>
      <c r="CF78" s="720"/>
      <c r="CG78" s="70"/>
      <c r="CH78" s="569" t="s">
        <v>28</v>
      </c>
      <c r="CI78" s="570"/>
      <c r="CJ78" s="825"/>
      <c r="CK78" s="826" t="s">
        <v>29</v>
      </c>
      <c r="CL78" s="570"/>
      <c r="CM78" s="825"/>
      <c r="CN78" s="826" t="s">
        <v>30</v>
      </c>
      <c r="CO78" s="816"/>
      <c r="CP78" s="817"/>
      <c r="CQ78" s="815" t="s">
        <v>31</v>
      </c>
      <c r="CR78" s="816"/>
      <c r="CS78" s="817"/>
      <c r="CT78" s="827" t="str">
        <f t="shared" si="27"/>
        <v/>
      </c>
      <c r="CU78" s="828"/>
      <c r="CV78" s="828"/>
      <c r="CW78" s="828"/>
      <c r="CX78" s="828"/>
      <c r="CY78" s="828"/>
      <c r="CZ78" s="828"/>
      <c r="DA78" s="828"/>
      <c r="DB78" s="828"/>
      <c r="DC78" s="829"/>
    </row>
    <row r="79" spans="1:107" s="1" customFormat="1" ht="18"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7"/>
      <c r="AO79" s="680" t="s">
        <v>59</v>
      </c>
      <c r="AP79" s="681"/>
      <c r="AQ79" s="681"/>
      <c r="AR79" s="681"/>
      <c r="AS79" s="681"/>
      <c r="AT79" s="681"/>
      <c r="AU79" s="681"/>
      <c r="AV79" s="681"/>
      <c r="AW79" s="681"/>
      <c r="AX79" s="681"/>
      <c r="AY79" s="681"/>
      <c r="AZ79" s="681"/>
      <c r="BA79" s="681"/>
      <c r="BB79" s="681"/>
      <c r="BC79" s="681"/>
      <c r="BD79" s="681"/>
      <c r="BE79" s="681"/>
      <c r="BF79" s="681"/>
      <c r="BG79" s="681"/>
      <c r="BH79" s="681"/>
      <c r="BI79" s="681"/>
      <c r="BJ79" s="681"/>
      <c r="BK79" s="682"/>
      <c r="BL79" s="736">
        <f t="shared" si="28"/>
        <v>12370</v>
      </c>
      <c r="BM79" s="737"/>
      <c r="BN79" s="737"/>
      <c r="BO79" s="737" t="str">
        <f t="shared" si="21"/>
        <v/>
      </c>
      <c r="BP79" s="737"/>
      <c r="BQ79" s="737"/>
      <c r="BR79" s="737" t="str">
        <f t="shared" si="22"/>
        <v/>
      </c>
      <c r="BS79" s="737"/>
      <c r="BT79" s="737"/>
      <c r="BU79" s="737" t="str">
        <f t="shared" si="23"/>
        <v/>
      </c>
      <c r="BV79" s="737"/>
      <c r="BW79" s="737"/>
      <c r="BX79" s="737" t="str">
        <f t="shared" si="24"/>
        <v/>
      </c>
      <c r="BY79" s="737"/>
      <c r="BZ79" s="737"/>
      <c r="CA79" s="737" t="str">
        <f t="shared" si="25"/>
        <v/>
      </c>
      <c r="CB79" s="737"/>
      <c r="CC79" s="737"/>
      <c r="CD79" s="737" t="str">
        <f t="shared" si="26"/>
        <v/>
      </c>
      <c r="CE79" s="737"/>
      <c r="CF79" s="737"/>
      <c r="CG79" s="69"/>
      <c r="CH79" s="541" t="s">
        <v>35</v>
      </c>
      <c r="CI79" s="542"/>
      <c r="CJ79" s="542"/>
      <c r="CK79" s="542"/>
      <c r="CL79" s="542"/>
      <c r="CM79" s="542"/>
      <c r="CN79" s="542"/>
      <c r="CO79" s="542"/>
      <c r="CP79" s="543"/>
      <c r="CQ79" s="692">
        <f>IF(CQ35="","",CQ35)</f>
        <v>984</v>
      </c>
      <c r="CR79" s="692"/>
      <c r="CS79" s="692"/>
      <c r="CT79" s="692"/>
      <c r="CU79" s="692"/>
      <c r="CV79" s="692"/>
      <c r="CW79" s="692"/>
      <c r="CX79" s="692"/>
      <c r="CY79" s="692"/>
      <c r="CZ79" s="692"/>
      <c r="DA79" s="692"/>
      <c r="DB79" s="692"/>
      <c r="DC79" s="693"/>
    </row>
    <row r="80" spans="1:107" s="1" customFormat="1" ht="18" customHeight="1">
      <c r="A80" s="2"/>
      <c r="B80" s="2"/>
      <c r="C80" s="2"/>
      <c r="D80" s="2"/>
      <c r="E80" s="2"/>
      <c r="F80" s="2"/>
      <c r="G80" s="2"/>
      <c r="H80" s="2"/>
      <c r="I80" s="2"/>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58"/>
      <c r="AO80" s="655" t="s">
        <v>63</v>
      </c>
      <c r="AP80" s="656"/>
      <c r="AQ80" s="656"/>
      <c r="AR80" s="656"/>
      <c r="AS80" s="656"/>
      <c r="AT80" s="656"/>
      <c r="AU80" s="656"/>
      <c r="AV80" s="656"/>
      <c r="AW80" s="656"/>
      <c r="AX80" s="656"/>
      <c r="AY80" s="656"/>
      <c r="AZ80" s="656"/>
      <c r="BA80" s="656"/>
      <c r="BB80" s="656"/>
      <c r="BC80" s="656"/>
      <c r="BD80" s="656"/>
      <c r="BE80" s="656"/>
      <c r="BF80" s="656"/>
      <c r="BG80" s="656"/>
      <c r="BH80" s="656"/>
      <c r="BI80" s="656"/>
      <c r="BJ80" s="656"/>
      <c r="BK80" s="657"/>
      <c r="BL80" s="820">
        <f t="shared" si="28"/>
        <v>1044</v>
      </c>
      <c r="BM80" s="821"/>
      <c r="BN80" s="821"/>
      <c r="BO80" s="821" t="str">
        <f t="shared" si="21"/>
        <v/>
      </c>
      <c r="BP80" s="821"/>
      <c r="BQ80" s="821"/>
      <c r="BR80" s="821" t="str">
        <f t="shared" si="22"/>
        <v/>
      </c>
      <c r="BS80" s="821"/>
      <c r="BT80" s="821"/>
      <c r="BU80" s="821" t="str">
        <f t="shared" si="23"/>
        <v/>
      </c>
      <c r="BV80" s="821"/>
      <c r="BW80" s="821"/>
      <c r="BX80" s="821" t="str">
        <f t="shared" si="24"/>
        <v/>
      </c>
      <c r="BY80" s="821"/>
      <c r="BZ80" s="821"/>
      <c r="CA80" s="821" t="str">
        <f t="shared" si="25"/>
        <v/>
      </c>
      <c r="CB80" s="821"/>
      <c r="CC80" s="821"/>
      <c r="CD80" s="821" t="str">
        <f t="shared" si="26"/>
        <v/>
      </c>
      <c r="CE80" s="821"/>
      <c r="CF80" s="821"/>
      <c r="CG80" s="56"/>
      <c r="CH80" s="669" t="s">
        <v>35</v>
      </c>
      <c r="CI80" s="670"/>
      <c r="CJ80" s="670"/>
      <c r="CK80" s="670"/>
      <c r="CL80" s="670"/>
      <c r="CM80" s="670"/>
      <c r="CN80" s="670"/>
      <c r="CO80" s="670"/>
      <c r="CP80" s="671"/>
      <c r="CQ80" s="822">
        <f>IF(CQ36="","",CQ36)</f>
        <v>104</v>
      </c>
      <c r="CR80" s="822"/>
      <c r="CS80" s="822"/>
      <c r="CT80" s="822"/>
      <c r="CU80" s="822"/>
      <c r="CV80" s="822"/>
      <c r="CW80" s="822"/>
      <c r="CX80" s="822"/>
      <c r="CY80" s="822"/>
      <c r="CZ80" s="822"/>
      <c r="DA80" s="822"/>
      <c r="DB80" s="822"/>
      <c r="DC80" s="823"/>
    </row>
    <row r="81" spans="1:248" s="1" customFormat="1" ht="18" customHeight="1">
      <c r="A81" s="25"/>
      <c r="B81" s="2"/>
      <c r="C81" s="2"/>
      <c r="D81" s="2"/>
      <c r="E81" s="2"/>
      <c r="F81" s="2"/>
      <c r="G81" s="2"/>
      <c r="H81" s="2"/>
      <c r="I81" s="2"/>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59"/>
      <c r="AO81" s="683" t="s">
        <v>62</v>
      </c>
      <c r="AP81" s="684"/>
      <c r="AQ81" s="684"/>
      <c r="AR81" s="684"/>
      <c r="AS81" s="684"/>
      <c r="AT81" s="684"/>
      <c r="AU81" s="684"/>
      <c r="AV81" s="684"/>
      <c r="AW81" s="684"/>
      <c r="AX81" s="684"/>
      <c r="AY81" s="684"/>
      <c r="AZ81" s="684"/>
      <c r="BA81" s="684"/>
      <c r="BB81" s="684"/>
      <c r="BC81" s="684"/>
      <c r="BD81" s="684"/>
      <c r="BE81" s="684"/>
      <c r="BF81" s="684"/>
      <c r="BG81" s="684"/>
      <c r="BH81" s="684"/>
      <c r="BI81" s="684"/>
      <c r="BJ81" s="684"/>
      <c r="BK81" s="685"/>
      <c r="BL81" s="714">
        <f t="shared" si="28"/>
        <v>11000</v>
      </c>
      <c r="BM81" s="715"/>
      <c r="BN81" s="715"/>
      <c r="BO81" s="715" t="str">
        <f t="shared" si="21"/>
        <v/>
      </c>
      <c r="BP81" s="715"/>
      <c r="BQ81" s="715"/>
      <c r="BR81" s="715" t="str">
        <f t="shared" si="22"/>
        <v/>
      </c>
      <c r="BS81" s="715"/>
      <c r="BT81" s="715"/>
      <c r="BU81" s="715" t="str">
        <f t="shared" si="23"/>
        <v/>
      </c>
      <c r="BV81" s="715"/>
      <c r="BW81" s="715"/>
      <c r="BX81" s="715" t="str">
        <f t="shared" si="24"/>
        <v/>
      </c>
      <c r="BY81" s="715"/>
      <c r="BZ81" s="715"/>
      <c r="CA81" s="715" t="str">
        <f t="shared" si="25"/>
        <v/>
      </c>
      <c r="CB81" s="715"/>
      <c r="CC81" s="715"/>
      <c r="CD81" s="715" t="str">
        <f t="shared" si="26"/>
        <v/>
      </c>
      <c r="CE81" s="715"/>
      <c r="CF81" s="715"/>
      <c r="CG81" s="50"/>
      <c r="CH81" s="662" t="s">
        <v>35</v>
      </c>
      <c r="CI81" s="663"/>
      <c r="CJ81" s="663"/>
      <c r="CK81" s="663"/>
      <c r="CL81" s="663"/>
      <c r="CM81" s="663"/>
      <c r="CN81" s="663"/>
      <c r="CO81" s="663"/>
      <c r="CP81" s="664"/>
      <c r="CQ81" s="665">
        <f>IF(CQ37="","",CQ37)</f>
        <v>880</v>
      </c>
      <c r="CR81" s="665"/>
      <c r="CS81" s="665"/>
      <c r="CT81" s="665"/>
      <c r="CU81" s="665"/>
      <c r="CV81" s="665"/>
      <c r="CW81" s="665"/>
      <c r="CX81" s="665"/>
      <c r="CY81" s="665"/>
      <c r="CZ81" s="665"/>
      <c r="DA81" s="665"/>
      <c r="DB81" s="665"/>
      <c r="DC81" s="666"/>
    </row>
    <row r="82" spans="1:248" s="1" customFormat="1" ht="18" customHeight="1" thickBot="1">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59"/>
      <c r="AO82" s="686" t="s">
        <v>61</v>
      </c>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8"/>
      <c r="BL82" s="712">
        <f t="shared" si="28"/>
        <v>326</v>
      </c>
      <c r="BM82" s="713"/>
      <c r="BN82" s="713"/>
      <c r="BO82" s="713" t="str">
        <f t="shared" si="21"/>
        <v/>
      </c>
      <c r="BP82" s="713"/>
      <c r="BQ82" s="713"/>
      <c r="BR82" s="713" t="str">
        <f t="shared" si="22"/>
        <v/>
      </c>
      <c r="BS82" s="713"/>
      <c r="BT82" s="713"/>
      <c r="BU82" s="713" t="str">
        <f t="shared" si="23"/>
        <v/>
      </c>
      <c r="BV82" s="713"/>
      <c r="BW82" s="713"/>
      <c r="BX82" s="713" t="str">
        <f t="shared" si="24"/>
        <v/>
      </c>
      <c r="BY82" s="713"/>
      <c r="BZ82" s="713"/>
      <c r="CA82" s="713" t="str">
        <f t="shared" si="25"/>
        <v/>
      </c>
      <c r="CB82" s="713"/>
      <c r="CC82" s="713"/>
      <c r="CD82" s="713" t="str">
        <f t="shared" si="26"/>
        <v/>
      </c>
      <c r="CE82" s="713"/>
      <c r="CF82" s="713"/>
      <c r="CG82" s="49"/>
      <c r="CH82" s="672" t="s">
        <v>58</v>
      </c>
      <c r="CI82" s="673"/>
      <c r="CJ82" s="673"/>
      <c r="CK82" s="673"/>
      <c r="CL82" s="673"/>
      <c r="CM82" s="673"/>
      <c r="CN82" s="673"/>
      <c r="CO82" s="673"/>
      <c r="CP82" s="674"/>
      <c r="CQ82" s="818">
        <f>IF(CQ38="","",CQ38)</f>
        <v>0</v>
      </c>
      <c r="CR82" s="818"/>
      <c r="CS82" s="818"/>
      <c r="CT82" s="818"/>
      <c r="CU82" s="818"/>
      <c r="CV82" s="818"/>
      <c r="CW82" s="818"/>
      <c r="CX82" s="818"/>
      <c r="CY82" s="818"/>
      <c r="CZ82" s="818"/>
      <c r="DA82" s="818"/>
      <c r="DB82" s="818"/>
      <c r="DC82" s="819"/>
    </row>
    <row r="83" spans="1:248" s="1" customFormat="1" ht="17.100000000000001" customHeight="1">
      <c r="AM83" s="25"/>
      <c r="AN83" s="25"/>
      <c r="AO83" s="25"/>
      <c r="AP83" s="25"/>
      <c r="AQ83" s="25"/>
      <c r="AR83" s="811" t="s">
        <v>32</v>
      </c>
      <c r="AS83" s="811"/>
      <c r="AT83" s="811"/>
      <c r="AU83" s="811"/>
      <c r="AV83" s="811"/>
      <c r="AW83" s="811"/>
      <c r="AX83" s="811"/>
      <c r="AY83" s="811"/>
      <c r="AZ83" s="811"/>
      <c r="BA83" s="811"/>
      <c r="BB83" s="811"/>
      <c r="BC83" s="811"/>
      <c r="BD83" s="811"/>
      <c r="BE83" s="811"/>
      <c r="BF83" s="811"/>
      <c r="BG83" s="811"/>
      <c r="BH83" s="812" t="s">
        <v>33</v>
      </c>
      <c r="BI83" s="813"/>
      <c r="BJ83" s="813"/>
      <c r="BK83" s="813"/>
      <c r="BL83" s="813"/>
      <c r="BM83" s="813"/>
      <c r="BN83" s="813"/>
      <c r="BO83" s="813"/>
      <c r="BP83" s="813"/>
      <c r="BQ83" s="813"/>
      <c r="BR83" s="813"/>
      <c r="BS83" s="813"/>
      <c r="BT83" s="813"/>
      <c r="BU83" s="813"/>
      <c r="BV83" s="813"/>
      <c r="BW83" s="813"/>
      <c r="BX83" s="813"/>
      <c r="BY83" s="813"/>
      <c r="BZ83" s="813"/>
      <c r="CA83" s="814"/>
      <c r="CB83" s="811" t="s">
        <v>34</v>
      </c>
      <c r="CC83" s="811"/>
      <c r="CD83" s="811"/>
      <c r="CE83" s="811"/>
      <c r="CF83" s="811"/>
      <c r="CG83" s="811"/>
      <c r="CH83" s="811"/>
      <c r="CI83" s="811"/>
      <c r="CJ83" s="811"/>
      <c r="CK83" s="811"/>
      <c r="CL83" s="811"/>
      <c r="CM83" s="811"/>
      <c r="CN83" s="811"/>
      <c r="CO83" s="811"/>
      <c r="CP83" s="811"/>
      <c r="CQ83" s="811"/>
      <c r="CR83" s="811" t="s">
        <v>35</v>
      </c>
      <c r="CS83" s="811"/>
      <c r="CT83" s="811"/>
      <c r="CU83" s="811"/>
      <c r="CV83" s="811"/>
      <c r="CW83" s="811"/>
      <c r="CX83" s="811"/>
      <c r="CY83" s="811"/>
      <c r="CZ83" s="811"/>
      <c r="DA83" s="811"/>
      <c r="DB83" s="811"/>
      <c r="DC83" s="811"/>
    </row>
    <row r="84" spans="1:248" s="1" customFormat="1" ht="17.100000000000001" customHeight="1">
      <c r="A84" s="44"/>
      <c r="AM84" s="25"/>
      <c r="AN84" s="25"/>
      <c r="AO84" s="25"/>
      <c r="AP84" s="25"/>
      <c r="AQ84" s="25"/>
      <c r="AR84" s="560"/>
      <c r="AS84" s="560"/>
      <c r="AT84" s="560"/>
      <c r="AU84" s="560"/>
      <c r="AV84" s="560"/>
      <c r="AW84" s="560"/>
      <c r="AX84" s="560"/>
      <c r="AY84" s="560"/>
      <c r="AZ84" s="560"/>
      <c r="BA84" s="560"/>
      <c r="BB84" s="560"/>
      <c r="BC84" s="560"/>
      <c r="BD84" s="560"/>
      <c r="BE84" s="560"/>
      <c r="BF84" s="560"/>
      <c r="BG84" s="560"/>
      <c r="BH84" s="550"/>
      <c r="BI84" s="551"/>
      <c r="BJ84" s="551"/>
      <c r="BK84" s="551"/>
      <c r="BL84" s="551"/>
      <c r="BM84" s="551"/>
      <c r="BN84" s="551"/>
      <c r="BO84" s="551"/>
      <c r="BP84" s="551"/>
      <c r="BQ84" s="551"/>
      <c r="BR84" s="551"/>
      <c r="BS84" s="551"/>
      <c r="BT84" s="551"/>
      <c r="BU84" s="551"/>
      <c r="BV84" s="551"/>
      <c r="BW84" s="551"/>
      <c r="BX84" s="551"/>
      <c r="BY84" s="551"/>
      <c r="BZ84" s="551"/>
      <c r="CA84" s="552"/>
      <c r="CB84" s="555"/>
      <c r="CC84" s="555"/>
      <c r="CD84" s="555"/>
      <c r="CE84" s="555"/>
      <c r="CF84" s="555"/>
      <c r="CG84" s="555"/>
      <c r="CH84" s="555"/>
      <c r="CI84" s="555"/>
      <c r="CJ84" s="555"/>
      <c r="CK84" s="555"/>
      <c r="CL84" s="555"/>
      <c r="CM84" s="555"/>
      <c r="CN84" s="555"/>
      <c r="CO84" s="555"/>
      <c r="CP84" s="555"/>
      <c r="CQ84" s="555"/>
      <c r="CR84" s="555"/>
      <c r="CS84" s="555"/>
      <c r="CT84" s="555"/>
      <c r="CU84" s="555"/>
      <c r="CV84" s="555"/>
      <c r="CW84" s="555"/>
      <c r="CX84" s="555"/>
      <c r="CY84" s="555"/>
      <c r="CZ84" s="555"/>
      <c r="DA84" s="555"/>
      <c r="DB84" s="555"/>
      <c r="DC84" s="555"/>
    </row>
    <row r="85" spans="1:248" s="1" customFormat="1" ht="17.100000000000001" customHeight="1">
      <c r="A85" s="2"/>
      <c r="AM85" s="25"/>
      <c r="AN85" s="25"/>
      <c r="AO85" s="25"/>
      <c r="AP85" s="25"/>
      <c r="AQ85" s="25"/>
      <c r="AR85" s="560"/>
      <c r="AS85" s="560"/>
      <c r="AT85" s="560"/>
      <c r="AU85" s="560"/>
      <c r="AV85" s="560"/>
      <c r="AW85" s="560"/>
      <c r="AX85" s="560"/>
      <c r="AY85" s="560"/>
      <c r="AZ85" s="560"/>
      <c r="BA85" s="560"/>
      <c r="BB85" s="560"/>
      <c r="BC85" s="560"/>
      <c r="BD85" s="560"/>
      <c r="BE85" s="560"/>
      <c r="BF85" s="560"/>
      <c r="BG85" s="560"/>
      <c r="BH85" s="550"/>
      <c r="BI85" s="551"/>
      <c r="BJ85" s="551"/>
      <c r="BK85" s="551"/>
      <c r="BL85" s="551"/>
      <c r="BM85" s="551"/>
      <c r="BN85" s="551"/>
      <c r="BO85" s="551"/>
      <c r="BP85" s="551"/>
      <c r="BQ85" s="551"/>
      <c r="BR85" s="551"/>
      <c r="BS85" s="551"/>
      <c r="BT85" s="551"/>
      <c r="BU85" s="551"/>
      <c r="BV85" s="551"/>
      <c r="BW85" s="551"/>
      <c r="BX85" s="551"/>
      <c r="BY85" s="551"/>
      <c r="BZ85" s="551"/>
      <c r="CA85" s="552"/>
      <c r="CB85" s="555"/>
      <c r="CC85" s="555"/>
      <c r="CD85" s="555"/>
      <c r="CE85" s="555"/>
      <c r="CF85" s="555"/>
      <c r="CG85" s="555"/>
      <c r="CH85" s="555"/>
      <c r="CI85" s="555"/>
      <c r="CJ85" s="555"/>
      <c r="CK85" s="555"/>
      <c r="CL85" s="555"/>
      <c r="CM85" s="555"/>
      <c r="CN85" s="555"/>
      <c r="CO85" s="555"/>
      <c r="CP85" s="555"/>
      <c r="CQ85" s="555"/>
      <c r="CR85" s="555"/>
      <c r="CS85" s="555"/>
      <c r="CT85" s="555"/>
      <c r="CU85" s="555"/>
      <c r="CV85" s="555"/>
      <c r="CW85" s="555"/>
      <c r="CX85" s="555"/>
      <c r="CY85" s="555"/>
      <c r="CZ85" s="555"/>
      <c r="DA85" s="555"/>
      <c r="DB85" s="555"/>
      <c r="DC85" s="555"/>
    </row>
    <row r="86" spans="1:248" s="1" customFormat="1" ht="17.100000000000001" customHeight="1">
      <c r="A86" s="26"/>
      <c r="AM86" s="2"/>
      <c r="AN86" s="2"/>
      <c r="AO86" s="2"/>
      <c r="AP86" s="2"/>
      <c r="AQ86" s="2"/>
      <c r="AR86" s="560"/>
      <c r="AS86" s="560"/>
      <c r="AT86" s="560"/>
      <c r="AU86" s="560"/>
      <c r="AV86" s="560"/>
      <c r="AW86" s="560"/>
      <c r="AX86" s="560"/>
      <c r="AY86" s="560"/>
      <c r="AZ86" s="560"/>
      <c r="BA86" s="560"/>
      <c r="BB86" s="560"/>
      <c r="BC86" s="560"/>
      <c r="BD86" s="560"/>
      <c r="BE86" s="560"/>
      <c r="BF86" s="560"/>
      <c r="BG86" s="560"/>
      <c r="BH86" s="550"/>
      <c r="BI86" s="551"/>
      <c r="BJ86" s="551"/>
      <c r="BK86" s="551"/>
      <c r="BL86" s="551"/>
      <c r="BM86" s="551"/>
      <c r="BN86" s="551"/>
      <c r="BO86" s="551"/>
      <c r="BP86" s="551"/>
      <c r="BQ86" s="551"/>
      <c r="BR86" s="551"/>
      <c r="BS86" s="551"/>
      <c r="BT86" s="551"/>
      <c r="BU86" s="551"/>
      <c r="BV86" s="551"/>
      <c r="BW86" s="551"/>
      <c r="BX86" s="551"/>
      <c r="BY86" s="551"/>
      <c r="BZ86" s="551"/>
      <c r="CA86" s="552"/>
      <c r="CB86" s="555"/>
      <c r="CC86" s="555"/>
      <c r="CD86" s="555"/>
      <c r="CE86" s="555"/>
      <c r="CF86" s="555"/>
      <c r="CG86" s="555"/>
      <c r="CH86" s="555"/>
      <c r="CI86" s="555"/>
      <c r="CJ86" s="555"/>
      <c r="CK86" s="555"/>
      <c r="CL86" s="555"/>
      <c r="CM86" s="555"/>
      <c r="CN86" s="555"/>
      <c r="CO86" s="555"/>
      <c r="CP86" s="555"/>
      <c r="CQ86" s="555"/>
      <c r="CR86" s="555"/>
      <c r="CS86" s="555"/>
      <c r="CT86" s="555"/>
      <c r="CU86" s="555"/>
      <c r="CV86" s="555"/>
      <c r="CW86" s="555"/>
      <c r="CX86" s="555"/>
      <c r="CY86" s="555"/>
      <c r="CZ86" s="555"/>
      <c r="DA86" s="555"/>
      <c r="DB86" s="555"/>
      <c r="DC86" s="555"/>
    </row>
    <row r="87" spans="1:248" s="1" customFormat="1" ht="17.100000000000001" customHeight="1">
      <c r="A87" s="2"/>
      <c r="AM87" s="27"/>
      <c r="AN87" s="27"/>
      <c r="AO87" s="27"/>
      <c r="AP87" s="27"/>
      <c r="AQ87" s="27"/>
      <c r="AR87" s="560"/>
      <c r="AS87" s="560"/>
      <c r="AT87" s="560"/>
      <c r="AU87" s="560"/>
      <c r="AV87" s="560"/>
      <c r="AW87" s="560"/>
      <c r="AX87" s="560"/>
      <c r="AY87" s="560"/>
      <c r="AZ87" s="560"/>
      <c r="BA87" s="560"/>
      <c r="BB87" s="560"/>
      <c r="BC87" s="560"/>
      <c r="BD87" s="560"/>
      <c r="BE87" s="560"/>
      <c r="BF87" s="560"/>
      <c r="BG87" s="560"/>
      <c r="BH87" s="550"/>
      <c r="BI87" s="551"/>
      <c r="BJ87" s="551"/>
      <c r="BK87" s="551"/>
      <c r="BL87" s="551"/>
      <c r="BM87" s="551"/>
      <c r="BN87" s="551"/>
      <c r="BO87" s="551"/>
      <c r="BP87" s="551"/>
      <c r="BQ87" s="551"/>
      <c r="BR87" s="551"/>
      <c r="BS87" s="551"/>
      <c r="BT87" s="551"/>
      <c r="BU87" s="551"/>
      <c r="BV87" s="551"/>
      <c r="BW87" s="551"/>
      <c r="BX87" s="551"/>
      <c r="BY87" s="551"/>
      <c r="BZ87" s="551"/>
      <c r="CA87" s="552"/>
      <c r="CB87" s="555"/>
      <c r="CC87" s="555"/>
      <c r="CD87" s="555"/>
      <c r="CE87" s="555"/>
      <c r="CF87" s="555"/>
      <c r="CG87" s="555"/>
      <c r="CH87" s="555"/>
      <c r="CI87" s="555"/>
      <c r="CJ87" s="555"/>
      <c r="CK87" s="555"/>
      <c r="CL87" s="555"/>
      <c r="CM87" s="555"/>
      <c r="CN87" s="555"/>
      <c r="CO87" s="555"/>
      <c r="CP87" s="555"/>
      <c r="CQ87" s="555"/>
      <c r="CR87" s="555"/>
      <c r="CS87" s="555"/>
      <c r="CT87" s="555"/>
      <c r="CU87" s="555"/>
      <c r="CV87" s="555"/>
      <c r="CW87" s="555"/>
      <c r="CX87" s="555"/>
      <c r="CY87" s="555"/>
      <c r="CZ87" s="555"/>
      <c r="DA87" s="555"/>
      <c r="DB87" s="555"/>
      <c r="DC87" s="555"/>
    </row>
    <row r="88" spans="1:248" ht="17.100000000000001" customHeight="1">
      <c r="B88" s="873" t="s">
        <v>36</v>
      </c>
      <c r="C88" s="874"/>
      <c r="D88" s="874"/>
      <c r="E88" s="875"/>
      <c r="F88" s="855"/>
      <c r="G88" s="856"/>
      <c r="H88" s="856"/>
      <c r="I88" s="856"/>
      <c r="J88" s="856"/>
      <c r="K88" s="856"/>
      <c r="L88" s="856"/>
      <c r="M88" s="856"/>
      <c r="N88" s="856"/>
      <c r="O88" s="856"/>
      <c r="P88" s="857"/>
      <c r="Q88" s="855"/>
      <c r="R88" s="856"/>
      <c r="S88" s="856"/>
      <c r="T88" s="856"/>
      <c r="U88" s="856"/>
      <c r="V88" s="856"/>
      <c r="W88" s="856"/>
      <c r="X88" s="856"/>
      <c r="Y88" s="856"/>
      <c r="Z88" s="856"/>
      <c r="AA88" s="857"/>
      <c r="AB88" s="855"/>
      <c r="AC88" s="856"/>
      <c r="AD88" s="856"/>
      <c r="AE88" s="856"/>
      <c r="AF88" s="856"/>
      <c r="AG88" s="856"/>
      <c r="AH88" s="856"/>
      <c r="AI88" s="856"/>
      <c r="AJ88" s="856"/>
      <c r="AK88" s="856"/>
      <c r="AL88" s="857"/>
      <c r="AR88" s="560"/>
      <c r="AS88" s="560"/>
      <c r="AT88" s="560"/>
      <c r="AU88" s="560"/>
      <c r="AV88" s="560"/>
      <c r="AW88" s="560"/>
      <c r="AX88" s="560"/>
      <c r="AY88" s="560"/>
      <c r="AZ88" s="560"/>
      <c r="BA88" s="560"/>
      <c r="BB88" s="560"/>
      <c r="BC88" s="560"/>
      <c r="BD88" s="560"/>
      <c r="BE88" s="560"/>
      <c r="BF88" s="560"/>
      <c r="BG88" s="560"/>
      <c r="BH88" s="550"/>
      <c r="BI88" s="551"/>
      <c r="BJ88" s="551"/>
      <c r="BK88" s="551"/>
      <c r="BL88" s="551"/>
      <c r="BM88" s="551"/>
      <c r="BN88" s="551"/>
      <c r="BO88" s="551"/>
      <c r="BP88" s="551"/>
      <c r="BQ88" s="551"/>
      <c r="BR88" s="551"/>
      <c r="BS88" s="551"/>
      <c r="BT88" s="551"/>
      <c r="BU88" s="551"/>
      <c r="BV88" s="551"/>
      <c r="BW88" s="551"/>
      <c r="BX88" s="551"/>
      <c r="BY88" s="551"/>
      <c r="BZ88" s="551"/>
      <c r="CA88" s="552"/>
      <c r="CB88" s="555"/>
      <c r="CC88" s="555"/>
      <c r="CD88" s="555"/>
      <c r="CE88" s="555"/>
      <c r="CF88" s="555"/>
      <c r="CG88" s="555"/>
      <c r="CH88" s="555"/>
      <c r="CI88" s="555"/>
      <c r="CJ88" s="555"/>
      <c r="CK88" s="555"/>
      <c r="CL88" s="555"/>
      <c r="CM88" s="555"/>
      <c r="CN88" s="555"/>
      <c r="CO88" s="555"/>
      <c r="CP88" s="555"/>
      <c r="CQ88" s="555"/>
      <c r="CR88" s="555"/>
      <c r="CS88" s="555"/>
      <c r="CT88" s="555"/>
      <c r="CU88" s="555"/>
      <c r="CV88" s="555"/>
      <c r="CW88" s="555"/>
      <c r="CX88" s="555"/>
      <c r="CY88" s="555"/>
      <c r="CZ88" s="555"/>
      <c r="DA88" s="555"/>
      <c r="DB88" s="555"/>
      <c r="DC88" s="555"/>
      <c r="DD88" s="1"/>
      <c r="DE88" s="1"/>
      <c r="DF88" s="1"/>
    </row>
    <row r="89" spans="1:248" s="26" customFormat="1" ht="17.100000000000001" customHeight="1">
      <c r="A89" s="2"/>
      <c r="B89" s="876"/>
      <c r="C89" s="877"/>
      <c r="D89" s="877"/>
      <c r="E89" s="878"/>
      <c r="F89" s="858"/>
      <c r="G89" s="539"/>
      <c r="H89" s="539"/>
      <c r="I89" s="539"/>
      <c r="J89" s="539"/>
      <c r="K89" s="539"/>
      <c r="L89" s="539"/>
      <c r="M89" s="539"/>
      <c r="N89" s="539"/>
      <c r="O89" s="539"/>
      <c r="P89" s="540"/>
      <c r="Q89" s="858"/>
      <c r="R89" s="539"/>
      <c r="S89" s="539"/>
      <c r="T89" s="539"/>
      <c r="U89" s="539"/>
      <c r="V89" s="539"/>
      <c r="W89" s="539"/>
      <c r="X89" s="539"/>
      <c r="Y89" s="539"/>
      <c r="Z89" s="539"/>
      <c r="AA89" s="540"/>
      <c r="AB89" s="858"/>
      <c r="AC89" s="539"/>
      <c r="AD89" s="539"/>
      <c r="AE89" s="539"/>
      <c r="AF89" s="539"/>
      <c r="AG89" s="539"/>
      <c r="AH89" s="539"/>
      <c r="AI89" s="539"/>
      <c r="AJ89" s="539"/>
      <c r="AK89" s="539"/>
      <c r="AL89" s="540"/>
      <c r="AM89" s="2"/>
      <c r="AN89" s="2"/>
      <c r="AO89" s="2"/>
      <c r="AP89" s="2"/>
      <c r="AQ89" s="2"/>
      <c r="AR89" s="560"/>
      <c r="AS89" s="560"/>
      <c r="AT89" s="560"/>
      <c r="AU89" s="560"/>
      <c r="AV89" s="560"/>
      <c r="AW89" s="560"/>
      <c r="AX89" s="560"/>
      <c r="AY89" s="560"/>
      <c r="AZ89" s="560"/>
      <c r="BA89" s="560"/>
      <c r="BB89" s="560"/>
      <c r="BC89" s="560"/>
      <c r="BD89" s="560"/>
      <c r="BE89" s="560"/>
      <c r="BF89" s="560"/>
      <c r="BG89" s="560"/>
      <c r="BH89" s="550"/>
      <c r="BI89" s="551"/>
      <c r="BJ89" s="551"/>
      <c r="BK89" s="551"/>
      <c r="BL89" s="551"/>
      <c r="BM89" s="551"/>
      <c r="BN89" s="551"/>
      <c r="BO89" s="551"/>
      <c r="BP89" s="551"/>
      <c r="BQ89" s="551"/>
      <c r="BR89" s="551"/>
      <c r="BS89" s="551"/>
      <c r="BT89" s="551"/>
      <c r="BU89" s="551"/>
      <c r="BV89" s="551"/>
      <c r="BW89" s="551"/>
      <c r="BX89" s="551"/>
      <c r="BY89" s="551"/>
      <c r="BZ89" s="551"/>
      <c r="CA89" s="552"/>
      <c r="CB89" s="555"/>
      <c r="CC89" s="555"/>
      <c r="CD89" s="555"/>
      <c r="CE89" s="555"/>
      <c r="CF89" s="555"/>
      <c r="CG89" s="555"/>
      <c r="CH89" s="555"/>
      <c r="CI89" s="555"/>
      <c r="CJ89" s="555"/>
      <c r="CK89" s="555"/>
      <c r="CL89" s="555"/>
      <c r="CM89" s="555"/>
      <c r="CN89" s="555"/>
      <c r="CO89" s="555"/>
      <c r="CP89" s="555"/>
      <c r="CQ89" s="555"/>
      <c r="CR89" s="555"/>
      <c r="CS89" s="555"/>
      <c r="CT89" s="555"/>
      <c r="CU89" s="555"/>
      <c r="CV89" s="555"/>
      <c r="CW89" s="555"/>
      <c r="CX89" s="555"/>
      <c r="CY89" s="555"/>
      <c r="CZ89" s="555"/>
      <c r="DA89" s="555"/>
      <c r="DB89" s="555"/>
      <c r="DC89" s="555"/>
      <c r="DD89" s="1"/>
      <c r="DE89" s="1"/>
      <c r="DF89" s="1"/>
    </row>
    <row r="90" spans="1:248" ht="17.100000000000001" customHeight="1">
      <c r="B90" s="876"/>
      <c r="C90" s="877"/>
      <c r="D90" s="877"/>
      <c r="E90" s="878"/>
      <c r="F90" s="858"/>
      <c r="G90" s="539"/>
      <c r="H90" s="539"/>
      <c r="I90" s="539"/>
      <c r="J90" s="539"/>
      <c r="K90" s="539"/>
      <c r="L90" s="539"/>
      <c r="M90" s="539"/>
      <c r="N90" s="539"/>
      <c r="O90" s="539"/>
      <c r="P90" s="540"/>
      <c r="Q90" s="858"/>
      <c r="R90" s="539"/>
      <c r="S90" s="539"/>
      <c r="T90" s="539"/>
      <c r="U90" s="539"/>
      <c r="V90" s="539"/>
      <c r="W90" s="539"/>
      <c r="X90" s="539"/>
      <c r="Y90" s="539"/>
      <c r="Z90" s="539"/>
      <c r="AA90" s="540"/>
      <c r="AB90" s="858"/>
      <c r="AC90" s="539"/>
      <c r="AD90" s="539"/>
      <c r="AE90" s="539"/>
      <c r="AF90" s="539"/>
      <c r="AG90" s="539"/>
      <c r="AH90" s="539"/>
      <c r="AI90" s="539"/>
      <c r="AJ90" s="539"/>
      <c r="AK90" s="539"/>
      <c r="AL90" s="540"/>
      <c r="AR90" s="560"/>
      <c r="AS90" s="560"/>
      <c r="AT90" s="560"/>
      <c r="AU90" s="560"/>
      <c r="AV90" s="560"/>
      <c r="AW90" s="560"/>
      <c r="AX90" s="560"/>
      <c r="AY90" s="560"/>
      <c r="AZ90" s="560"/>
      <c r="BA90" s="560"/>
      <c r="BB90" s="560"/>
      <c r="BC90" s="560"/>
      <c r="BD90" s="560"/>
      <c r="BE90" s="560"/>
      <c r="BF90" s="560"/>
      <c r="BG90" s="560"/>
      <c r="BH90" s="550"/>
      <c r="BI90" s="551"/>
      <c r="BJ90" s="551"/>
      <c r="BK90" s="551"/>
      <c r="BL90" s="551"/>
      <c r="BM90" s="551"/>
      <c r="BN90" s="551"/>
      <c r="BO90" s="551"/>
      <c r="BP90" s="551"/>
      <c r="BQ90" s="551"/>
      <c r="BR90" s="551"/>
      <c r="BS90" s="551"/>
      <c r="BT90" s="551"/>
      <c r="BU90" s="551"/>
      <c r="BV90" s="551"/>
      <c r="BW90" s="551"/>
      <c r="BX90" s="551"/>
      <c r="BY90" s="551"/>
      <c r="BZ90" s="551"/>
      <c r="CA90" s="552"/>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c r="DA90" s="555"/>
      <c r="DB90" s="555"/>
      <c r="DC90" s="555"/>
      <c r="DD90" s="1"/>
      <c r="DE90" s="1"/>
      <c r="DV90" s="28"/>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7.100000000000001" customHeight="1">
      <c r="B91" s="879"/>
      <c r="C91" s="880"/>
      <c r="D91" s="880"/>
      <c r="E91" s="881"/>
      <c r="F91" s="859"/>
      <c r="G91" s="860"/>
      <c r="H91" s="860"/>
      <c r="I91" s="860"/>
      <c r="J91" s="860"/>
      <c r="K91" s="860"/>
      <c r="L91" s="860"/>
      <c r="M91" s="860"/>
      <c r="N91" s="860"/>
      <c r="O91" s="860"/>
      <c r="P91" s="861"/>
      <c r="Q91" s="859"/>
      <c r="R91" s="860"/>
      <c r="S91" s="860"/>
      <c r="T91" s="860"/>
      <c r="U91" s="860"/>
      <c r="V91" s="860"/>
      <c r="W91" s="860"/>
      <c r="X91" s="860"/>
      <c r="Y91" s="860"/>
      <c r="Z91" s="860"/>
      <c r="AA91" s="861"/>
      <c r="AB91" s="859"/>
      <c r="AC91" s="860"/>
      <c r="AD91" s="860"/>
      <c r="AE91" s="860"/>
      <c r="AF91" s="860"/>
      <c r="AG91" s="860"/>
      <c r="AH91" s="860"/>
      <c r="AI91" s="860"/>
      <c r="AJ91" s="860"/>
      <c r="AK91" s="860"/>
      <c r="AL91" s="861"/>
      <c r="AR91" s="560"/>
      <c r="AS91" s="560"/>
      <c r="AT91" s="560"/>
      <c r="AU91" s="560"/>
      <c r="AV91" s="560"/>
      <c r="AW91" s="560"/>
      <c r="AX91" s="560"/>
      <c r="AY91" s="560"/>
      <c r="AZ91" s="560"/>
      <c r="BA91" s="560"/>
      <c r="BB91" s="560"/>
      <c r="BC91" s="560"/>
      <c r="BD91" s="560"/>
      <c r="BE91" s="560"/>
      <c r="BF91" s="560"/>
      <c r="BG91" s="560"/>
      <c r="BH91" s="550"/>
      <c r="BI91" s="551"/>
      <c r="BJ91" s="551"/>
      <c r="BK91" s="551"/>
      <c r="BL91" s="551"/>
      <c r="BM91" s="551"/>
      <c r="BN91" s="551"/>
      <c r="BO91" s="551"/>
      <c r="BP91" s="551"/>
      <c r="BQ91" s="551"/>
      <c r="BR91" s="551"/>
      <c r="BS91" s="551"/>
      <c r="BT91" s="551"/>
      <c r="BU91" s="551"/>
      <c r="BV91" s="551"/>
      <c r="BW91" s="551"/>
      <c r="BX91" s="551"/>
      <c r="BY91" s="551"/>
      <c r="BZ91" s="551"/>
      <c r="CA91" s="552"/>
      <c r="CB91" s="555"/>
      <c r="CC91" s="555"/>
      <c r="CD91" s="555"/>
      <c r="CE91" s="555"/>
      <c r="CF91" s="555"/>
      <c r="CG91" s="555"/>
      <c r="CH91" s="555"/>
      <c r="CI91" s="555"/>
      <c r="CJ91" s="555"/>
      <c r="CK91" s="555"/>
      <c r="CL91" s="555"/>
      <c r="CM91" s="555"/>
      <c r="CN91" s="555"/>
      <c r="CO91" s="555"/>
      <c r="CP91" s="555"/>
      <c r="CQ91" s="555"/>
      <c r="CR91" s="555"/>
      <c r="CS91" s="555"/>
      <c r="CT91" s="555"/>
      <c r="CU91" s="555"/>
      <c r="CV91" s="555"/>
      <c r="CW91" s="555"/>
      <c r="CX91" s="555"/>
      <c r="CY91" s="555"/>
      <c r="CZ91" s="555"/>
      <c r="DA91" s="555"/>
      <c r="DB91" s="555"/>
      <c r="DC91" s="555"/>
      <c r="DD91" s="1"/>
      <c r="DE91" s="1"/>
      <c r="DF91" s="26"/>
    </row>
    <row r="92" spans="1:248" s="1" customFormat="1" ht="24.95" customHeight="1" thickBot="1">
      <c r="C92" s="2"/>
      <c r="D92" s="2"/>
      <c r="E92" s="2"/>
      <c r="F92" s="2"/>
      <c r="G92" s="2"/>
      <c r="H92" s="2"/>
      <c r="I92" s="2"/>
      <c r="J92" s="2"/>
      <c r="K92" s="2"/>
      <c r="Q92" s="2"/>
      <c r="R92" s="2"/>
      <c r="S92" s="2"/>
      <c r="T92" s="2"/>
      <c r="V92" s="2"/>
      <c r="X92" s="2"/>
      <c r="Y92" s="2"/>
      <c r="AA92" s="2"/>
      <c r="AB92" s="2"/>
      <c r="AC92" s="2"/>
      <c r="AD92" s="2"/>
      <c r="AE92" s="2"/>
      <c r="AF92" s="2"/>
      <c r="AG92" s="836" t="s">
        <v>0</v>
      </c>
      <c r="AH92" s="836"/>
      <c r="AI92" s="836"/>
      <c r="AJ92" s="836"/>
      <c r="AK92" s="836"/>
      <c r="AL92" s="836"/>
      <c r="AM92" s="836"/>
      <c r="AN92" s="836"/>
      <c r="AO92" s="836"/>
      <c r="AP92" s="836"/>
      <c r="AQ92" s="836"/>
      <c r="AR92" s="836"/>
      <c r="AS92" s="836"/>
      <c r="AT92" s="836"/>
      <c r="AU92" s="836"/>
      <c r="AV92" s="836"/>
      <c r="AW92" s="836"/>
      <c r="AX92" s="836"/>
      <c r="AY92" s="836"/>
      <c r="AZ92" s="836"/>
      <c r="BA92" s="836"/>
      <c r="BB92" s="836"/>
      <c r="BC92" s="836"/>
      <c r="BD92" s="836"/>
      <c r="BE92" s="836"/>
      <c r="BF92" s="836"/>
      <c r="BG92" s="836"/>
      <c r="BH92" s="836"/>
      <c r="BI92" s="836"/>
      <c r="BJ92" s="836"/>
      <c r="BK92" s="836"/>
      <c r="BL92" s="836"/>
      <c r="BM92" s="836"/>
      <c r="BN92" s="836"/>
      <c r="BO92" s="836"/>
      <c r="BP92" s="836"/>
      <c r="BQ92" s="836"/>
      <c r="BR92" s="836"/>
      <c r="BS92" s="836"/>
      <c r="BT92" s="836"/>
      <c r="BU92" s="836"/>
      <c r="BV92" s="836"/>
      <c r="BW92" s="836"/>
      <c r="BX92" s="836"/>
      <c r="BY92" s="836"/>
      <c r="CM92" s="539" t="s">
        <v>37</v>
      </c>
      <c r="CN92" s="539"/>
      <c r="CO92" s="539"/>
      <c r="CP92" s="539"/>
      <c r="CQ92" s="540"/>
      <c r="CR92" s="837" t="s">
        <v>44</v>
      </c>
      <c r="CS92" s="838"/>
      <c r="CT92" s="838"/>
      <c r="CU92" s="838"/>
      <c r="CV92" s="838"/>
      <c r="CW92" s="838"/>
      <c r="CX92" s="838"/>
      <c r="CY92" s="838"/>
      <c r="CZ92" s="838"/>
      <c r="DA92" s="838"/>
      <c r="DB92" s="838"/>
      <c r="DC92" s="839"/>
      <c r="DF92" s="6"/>
    </row>
    <row r="93" spans="1:248" s="1" customFormat="1" ht="20.100000000000001" customHeight="1" thickTop="1">
      <c r="A93" s="840" t="str">
        <f>IF(A46="","",A46)</f>
        <v/>
      </c>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840"/>
      <c r="AF93" s="840"/>
      <c r="AG93" s="840"/>
      <c r="AH93" s="840"/>
      <c r="AI93" s="840"/>
      <c r="AJ93" s="840"/>
      <c r="AK93" s="840"/>
      <c r="AL93" s="840"/>
      <c r="AM93" s="840"/>
      <c r="AN93" s="840"/>
      <c r="AO93" s="840"/>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DD93" s="6"/>
      <c r="DE93" s="6"/>
      <c r="DF93" s="6"/>
    </row>
    <row r="94" spans="1:248" s="1" customFormat="1" ht="20.100000000000001" customHeight="1">
      <c r="A94" s="5" t="s">
        <v>3</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DD94" s="26"/>
      <c r="DE94" s="26"/>
    </row>
    <row r="95" spans="1:248" s="1" customFormat="1" ht="20.100000000000001" customHeight="1">
      <c r="Q95" s="2"/>
      <c r="AR95" s="73"/>
      <c r="AS95" s="73"/>
      <c r="AT95" s="73"/>
      <c r="AU95" s="73"/>
      <c r="AV95" s="73"/>
      <c r="AW95" s="73"/>
      <c r="AX95" s="73"/>
      <c r="AY95" s="73"/>
      <c r="AZ95" s="73"/>
      <c r="BY95" s="6"/>
      <c r="CC95" s="566">
        <f>IF(CC4="","",CC4)</f>
        <v>2023</v>
      </c>
      <c r="CD95" s="566"/>
      <c r="CE95" s="566"/>
      <c r="CF95" s="566"/>
      <c r="CG95" s="566"/>
      <c r="CH95" s="566"/>
      <c r="CI95" s="566"/>
      <c r="CJ95" s="566"/>
      <c r="CK95" s="566"/>
      <c r="CL95" s="566"/>
      <c r="CM95" s="537" t="s">
        <v>47</v>
      </c>
      <c r="CN95" s="537"/>
      <c r="CO95" s="537"/>
      <c r="CP95" s="537">
        <f>IF(CP48="","",CP48)</f>
        <v>6</v>
      </c>
      <c r="CQ95" s="537"/>
      <c r="CR95" s="537"/>
      <c r="CS95" s="537"/>
      <c r="CT95" s="537" t="s">
        <v>48</v>
      </c>
      <c r="CU95" s="537"/>
      <c r="CV95" s="537"/>
      <c r="CW95" s="537">
        <f>IF(CW48="","",CW48)</f>
        <v>30</v>
      </c>
      <c r="CX95" s="537"/>
      <c r="CY95" s="537"/>
      <c r="CZ95" s="537"/>
      <c r="DA95" s="537" t="s">
        <v>6</v>
      </c>
      <c r="DB95" s="537"/>
      <c r="DC95" s="537"/>
      <c r="DD95" s="6"/>
      <c r="DE95" s="6"/>
    </row>
    <row r="96" spans="1:248" s="1" customFormat="1" ht="20.100000000000001" customHeight="1" thickBot="1">
      <c r="A96" s="841" t="s">
        <v>7</v>
      </c>
      <c r="B96" s="842"/>
      <c r="C96" s="842"/>
      <c r="D96" s="842"/>
      <c r="E96" s="842"/>
      <c r="F96" s="842"/>
      <c r="G96" s="842"/>
      <c r="H96" s="842"/>
      <c r="I96" s="842"/>
      <c r="J96" s="842"/>
      <c r="K96" s="842"/>
      <c r="L96" s="842"/>
      <c r="M96" s="842"/>
      <c r="N96" s="842"/>
      <c r="O96" s="842"/>
      <c r="P96" s="842"/>
      <c r="Q96" s="842"/>
      <c r="R96" s="842"/>
      <c r="S96" s="842"/>
      <c r="T96" s="842"/>
      <c r="U96" s="842"/>
      <c r="V96" s="843"/>
      <c r="W96" s="563"/>
      <c r="X96" s="564"/>
      <c r="Y96" s="565"/>
      <c r="Z96" s="563"/>
      <c r="AA96" s="564"/>
      <c r="AB96" s="565"/>
      <c r="AC96" s="563"/>
      <c r="AD96" s="564"/>
      <c r="AE96" s="565"/>
      <c r="AF96" s="563"/>
      <c r="AG96" s="564"/>
      <c r="AH96" s="565"/>
      <c r="AI96" s="563"/>
      <c r="AJ96" s="564"/>
      <c r="AK96" s="565"/>
      <c r="AL96" s="563"/>
      <c r="AM96" s="564"/>
      <c r="AN96" s="565"/>
      <c r="AO96" s="563"/>
      <c r="AP96" s="564"/>
      <c r="AQ96" s="413"/>
      <c r="AR96" s="808"/>
      <c r="AS96" s="808"/>
      <c r="AT96" s="448"/>
      <c r="AU96" s="587"/>
      <c r="AV96" s="585"/>
      <c r="AW96" s="586"/>
      <c r="AX96" s="587"/>
      <c r="AY96" s="585"/>
      <c r="AZ96" s="586"/>
      <c r="BA96" s="74"/>
      <c r="DD96" s="6"/>
      <c r="DE96" s="6"/>
    </row>
    <row r="97" spans="1:107" s="1" customFormat="1" ht="20.100000000000001" customHeight="1">
      <c r="A97" s="796" t="s">
        <v>8</v>
      </c>
      <c r="B97" s="797"/>
      <c r="C97" s="797"/>
      <c r="D97" s="797"/>
      <c r="E97" s="797"/>
      <c r="F97" s="797"/>
      <c r="G97" s="797"/>
      <c r="H97" s="797"/>
      <c r="I97" s="797"/>
      <c r="J97" s="798"/>
      <c r="K97" s="799" t="str">
        <f>IF(K50="","",K50)</f>
        <v>本社</v>
      </c>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1"/>
      <c r="BC97" s="553" t="s">
        <v>79</v>
      </c>
      <c r="BD97" s="554"/>
      <c r="BE97" s="554"/>
      <c r="BF97" s="554"/>
      <c r="BG97" s="554"/>
      <c r="BH97" s="554"/>
      <c r="BI97" s="554"/>
      <c r="BJ97" s="554"/>
      <c r="BK97" s="554"/>
      <c r="BL97" s="554"/>
      <c r="BM97" s="554"/>
      <c r="BN97" s="554"/>
      <c r="BO97" s="554"/>
      <c r="BP97" s="556" t="s">
        <v>77</v>
      </c>
      <c r="BQ97" s="557"/>
      <c r="BR97" s="557"/>
      <c r="BS97" s="557"/>
      <c r="BT97" s="557"/>
      <c r="BU97" s="557"/>
      <c r="BV97" s="557"/>
      <c r="BW97" s="557"/>
      <c r="BX97" s="557"/>
      <c r="BY97" s="557"/>
      <c r="BZ97" s="557"/>
      <c r="CA97" s="557"/>
      <c r="CB97" s="557"/>
      <c r="CC97" s="558">
        <f>IF(CC6="","",CC6)</f>
        <v>8460301003219</v>
      </c>
      <c r="CD97" s="558"/>
      <c r="CE97" s="558"/>
      <c r="CF97" s="558"/>
      <c r="CG97" s="558"/>
      <c r="CH97" s="558"/>
      <c r="CI97" s="558"/>
      <c r="CJ97" s="558"/>
      <c r="CK97" s="558"/>
      <c r="CL97" s="558"/>
      <c r="CM97" s="558"/>
      <c r="CN97" s="558"/>
      <c r="CO97" s="558"/>
      <c r="CP97" s="558"/>
      <c r="CQ97" s="558"/>
      <c r="CR97" s="558"/>
      <c r="CS97" s="558"/>
      <c r="CT97" s="558"/>
      <c r="CU97" s="558"/>
      <c r="CV97" s="558"/>
      <c r="CW97" s="558"/>
      <c r="CX97" s="558"/>
      <c r="CY97" s="558"/>
      <c r="CZ97" s="558"/>
      <c r="DA97" s="558"/>
      <c r="DB97" s="558"/>
      <c r="DC97" s="559"/>
    </row>
    <row r="98" spans="1:107" s="1" customFormat="1" ht="20.100000000000001" customHeight="1">
      <c r="A98" s="805" t="s">
        <v>9</v>
      </c>
      <c r="B98" s="806"/>
      <c r="C98" s="806"/>
      <c r="D98" s="806"/>
      <c r="E98" s="806"/>
      <c r="F98" s="806"/>
      <c r="G98" s="806"/>
      <c r="H98" s="806"/>
      <c r="I98" s="806"/>
      <c r="J98" s="807"/>
      <c r="K98" s="802"/>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4"/>
      <c r="BC98" s="569" t="s">
        <v>78</v>
      </c>
      <c r="BD98" s="570"/>
      <c r="BE98" s="570"/>
      <c r="BF98" s="570"/>
      <c r="BG98" s="570"/>
      <c r="BH98" s="570"/>
      <c r="BI98" s="570"/>
      <c r="BJ98" s="570"/>
      <c r="BK98" s="570"/>
      <c r="BL98" s="570"/>
      <c r="BM98" s="570"/>
      <c r="BN98" s="570"/>
      <c r="BO98" s="571"/>
      <c r="BP98" s="575" t="str">
        <f>IF(BP7="","",BP7)</f>
        <v>網走市南２条西５丁目１－１</v>
      </c>
      <c r="BQ98" s="576"/>
      <c r="BR98" s="576"/>
      <c r="BS98" s="576"/>
      <c r="BT98" s="576"/>
      <c r="BU98" s="576"/>
      <c r="BV98" s="576"/>
      <c r="BW98" s="576"/>
      <c r="BX98" s="576"/>
      <c r="BY98" s="576"/>
      <c r="BZ98" s="576"/>
      <c r="CA98" s="576"/>
      <c r="CB98" s="576"/>
      <c r="CC98" s="576"/>
      <c r="CD98" s="576"/>
      <c r="CE98" s="576"/>
      <c r="CF98" s="576"/>
      <c r="CG98" s="576"/>
      <c r="CH98" s="576"/>
      <c r="CI98" s="576"/>
      <c r="CJ98" s="576"/>
      <c r="CK98" s="576"/>
      <c r="CL98" s="576"/>
      <c r="CM98" s="576"/>
      <c r="CN98" s="576"/>
      <c r="CO98" s="576"/>
      <c r="CP98" s="576"/>
      <c r="CQ98" s="576"/>
      <c r="CR98" s="576"/>
      <c r="CS98" s="576"/>
      <c r="CT98" s="576"/>
      <c r="CU98" s="576"/>
      <c r="CV98" s="576"/>
      <c r="CW98" s="576"/>
      <c r="CX98" s="576"/>
      <c r="CY98" s="576"/>
      <c r="CZ98" s="576"/>
      <c r="DA98" s="576"/>
      <c r="DB98" s="576"/>
      <c r="DC98" s="781"/>
    </row>
    <row r="99" spans="1:107" s="1" customFormat="1" ht="20.100000000000001" customHeight="1" thickBot="1">
      <c r="A99" s="787" t="s">
        <v>74</v>
      </c>
      <c r="B99" s="788"/>
      <c r="C99" s="788"/>
      <c r="D99" s="788"/>
      <c r="E99" s="788"/>
      <c r="F99" s="788"/>
      <c r="G99" s="788"/>
      <c r="H99" s="788"/>
      <c r="I99" s="788"/>
      <c r="J99" s="788"/>
      <c r="K99" s="789"/>
      <c r="L99" s="789"/>
      <c r="M99" s="789"/>
      <c r="N99" s="789"/>
      <c r="O99" s="789"/>
      <c r="P99" s="789"/>
      <c r="Q99" s="789"/>
      <c r="R99" s="789"/>
      <c r="S99" s="790"/>
      <c r="T99" s="791" t="str">
        <f>IF(T52="","",T52)</f>
        <v/>
      </c>
      <c r="U99" s="792"/>
      <c r="V99" s="792"/>
      <c r="W99" s="792"/>
      <c r="X99" s="792"/>
      <c r="Y99" s="792"/>
      <c r="Z99" s="792"/>
      <c r="AA99" s="792"/>
      <c r="AB99" s="792"/>
      <c r="AC99" s="792"/>
      <c r="AD99" s="792"/>
      <c r="AE99" s="792"/>
      <c r="AF99" s="792"/>
      <c r="AG99" s="792"/>
      <c r="AH99" s="792"/>
      <c r="AI99" s="792"/>
      <c r="AJ99" s="792"/>
      <c r="AK99" s="792"/>
      <c r="AL99" s="792"/>
      <c r="AM99" s="792"/>
      <c r="AN99" s="792"/>
      <c r="AO99" s="792"/>
      <c r="AP99" s="792"/>
      <c r="AQ99" s="792"/>
      <c r="AR99" s="792"/>
      <c r="AS99" s="792"/>
      <c r="AT99" s="792"/>
      <c r="AU99" s="792"/>
      <c r="AV99" s="792"/>
      <c r="AW99" s="792"/>
      <c r="AX99" s="792"/>
      <c r="AY99" s="792"/>
      <c r="AZ99" s="793"/>
      <c r="BC99" s="572"/>
      <c r="BD99" s="573"/>
      <c r="BE99" s="573"/>
      <c r="BF99" s="573"/>
      <c r="BG99" s="573"/>
      <c r="BH99" s="573"/>
      <c r="BI99" s="573"/>
      <c r="BJ99" s="573"/>
      <c r="BK99" s="573"/>
      <c r="BL99" s="573"/>
      <c r="BM99" s="573"/>
      <c r="BN99" s="573"/>
      <c r="BO99" s="574"/>
      <c r="BP99" s="577"/>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c r="CO99" s="578"/>
      <c r="CP99" s="578"/>
      <c r="CQ99" s="578"/>
      <c r="CR99" s="578"/>
      <c r="CS99" s="578"/>
      <c r="CT99" s="578"/>
      <c r="CU99" s="578"/>
      <c r="CV99" s="578"/>
      <c r="CW99" s="578"/>
      <c r="CX99" s="578"/>
      <c r="CY99" s="578"/>
      <c r="CZ99" s="578"/>
      <c r="DA99" s="578"/>
      <c r="DB99" s="578"/>
      <c r="DC99" s="782"/>
    </row>
    <row r="100" spans="1:107" s="1" customFormat="1" ht="20.100000000000001" customHeight="1" thickBot="1">
      <c r="AY100" s="7"/>
      <c r="AZ100" s="7"/>
      <c r="BC100" s="569" t="s">
        <v>10</v>
      </c>
      <c r="BD100" s="570"/>
      <c r="BE100" s="570"/>
      <c r="BF100" s="570"/>
      <c r="BG100" s="570"/>
      <c r="BH100" s="570"/>
      <c r="BI100" s="570"/>
      <c r="BJ100" s="570"/>
      <c r="BK100" s="570"/>
      <c r="BL100" s="570"/>
      <c r="BM100" s="570"/>
      <c r="BN100" s="570"/>
      <c r="BO100" s="571"/>
      <c r="BP100" s="575" t="str">
        <f>IF(BP9="","",BP9)</f>
        <v>株式会社　あいうえお</v>
      </c>
      <c r="BQ100" s="576"/>
      <c r="BR100" s="576"/>
      <c r="BS100" s="576"/>
      <c r="BT100" s="576"/>
      <c r="BU100" s="576"/>
      <c r="BV100" s="576"/>
      <c r="BW100" s="576"/>
      <c r="BX100" s="576"/>
      <c r="BY100" s="576"/>
      <c r="BZ100" s="576"/>
      <c r="CA100" s="576"/>
      <c r="CB100" s="576"/>
      <c r="CC100" s="576"/>
      <c r="CD100" s="576"/>
      <c r="CE100" s="576"/>
      <c r="CF100" s="576"/>
      <c r="CG100" s="576"/>
      <c r="CH100" s="576"/>
      <c r="CI100" s="576"/>
      <c r="CJ100" s="576"/>
      <c r="CK100" s="576"/>
      <c r="CL100" s="576"/>
      <c r="CM100" s="576"/>
      <c r="CN100" s="576"/>
      <c r="CO100" s="576"/>
      <c r="CP100" s="576"/>
      <c r="CQ100" s="576"/>
      <c r="CR100" s="576"/>
      <c r="CS100" s="576"/>
      <c r="CT100" s="576"/>
      <c r="CU100" s="576"/>
      <c r="CV100" s="576"/>
      <c r="CW100" s="576"/>
      <c r="CX100" s="576"/>
      <c r="CY100" s="576"/>
      <c r="CZ100" s="576"/>
      <c r="DA100" s="576"/>
      <c r="DB100" s="576"/>
      <c r="DC100" s="781"/>
    </row>
    <row r="101" spans="1:107" s="1" customFormat="1" ht="20.100000000000001" customHeight="1">
      <c r="A101" s="8"/>
      <c r="B101" s="617" t="s">
        <v>11</v>
      </c>
      <c r="C101" s="618"/>
      <c r="D101" s="618"/>
      <c r="E101" s="618"/>
      <c r="F101" s="618"/>
      <c r="G101" s="618"/>
      <c r="H101" s="618"/>
      <c r="I101" s="618"/>
      <c r="J101" s="618"/>
      <c r="K101" s="618"/>
      <c r="L101" s="618"/>
      <c r="M101" s="618"/>
      <c r="N101" s="619"/>
      <c r="O101" s="619"/>
      <c r="P101" s="619"/>
      <c r="Q101" s="619"/>
      <c r="R101" s="619"/>
      <c r="S101" s="619"/>
      <c r="T101" s="619"/>
      <c r="U101" s="619"/>
      <c r="V101" s="619"/>
      <c r="W101" s="619"/>
      <c r="X101" s="619"/>
      <c r="Y101" s="619"/>
      <c r="Z101" s="9"/>
      <c r="AA101" s="794" t="str">
        <f>IF(AA54="","",AA54)</f>
        <v/>
      </c>
      <c r="AB101" s="795"/>
      <c r="AC101" s="795"/>
      <c r="AD101" s="795"/>
      <c r="AE101" s="795"/>
      <c r="AF101" s="795"/>
      <c r="AG101" s="795"/>
      <c r="AH101" s="795"/>
      <c r="AI101" s="795"/>
      <c r="AJ101" s="795"/>
      <c r="AK101" s="795"/>
      <c r="AL101" s="795"/>
      <c r="AM101" s="795"/>
      <c r="AN101" s="795"/>
      <c r="AO101" s="795"/>
      <c r="AP101" s="795"/>
      <c r="AQ101" s="795"/>
      <c r="AR101" s="795"/>
      <c r="AS101" s="795"/>
      <c r="AT101" s="795"/>
      <c r="AU101" s="795"/>
      <c r="AV101" s="795"/>
      <c r="AW101" s="795"/>
      <c r="AX101" s="795"/>
      <c r="AY101" s="795"/>
      <c r="AZ101" s="10"/>
      <c r="BC101" s="572"/>
      <c r="BD101" s="573"/>
      <c r="BE101" s="573"/>
      <c r="BF101" s="573"/>
      <c r="BG101" s="573"/>
      <c r="BH101" s="573"/>
      <c r="BI101" s="573"/>
      <c r="BJ101" s="573"/>
      <c r="BK101" s="573"/>
      <c r="BL101" s="573"/>
      <c r="BM101" s="573"/>
      <c r="BN101" s="573"/>
      <c r="BO101" s="574"/>
      <c r="BP101" s="577"/>
      <c r="BQ101" s="578"/>
      <c r="BR101" s="578"/>
      <c r="BS101" s="578"/>
      <c r="BT101" s="578"/>
      <c r="BU101" s="578"/>
      <c r="BV101" s="578"/>
      <c r="BW101" s="578"/>
      <c r="BX101" s="578"/>
      <c r="BY101" s="578"/>
      <c r="BZ101" s="578"/>
      <c r="CA101" s="578"/>
      <c r="CB101" s="578"/>
      <c r="CC101" s="578"/>
      <c r="CD101" s="578"/>
      <c r="CE101" s="578"/>
      <c r="CF101" s="578"/>
      <c r="CG101" s="578"/>
      <c r="CH101" s="578"/>
      <c r="CI101" s="578"/>
      <c r="CJ101" s="578"/>
      <c r="CK101" s="578"/>
      <c r="CL101" s="578"/>
      <c r="CM101" s="578"/>
      <c r="CN101" s="578"/>
      <c r="CO101" s="578"/>
      <c r="CP101" s="578"/>
      <c r="CQ101" s="578"/>
      <c r="CR101" s="578"/>
      <c r="CS101" s="578"/>
      <c r="CT101" s="578"/>
      <c r="CU101" s="578"/>
      <c r="CV101" s="578"/>
      <c r="CW101" s="578"/>
      <c r="CX101" s="578"/>
      <c r="CY101" s="578"/>
      <c r="CZ101" s="578"/>
      <c r="DA101" s="578"/>
      <c r="DB101" s="578"/>
      <c r="DC101" s="782"/>
    </row>
    <row r="102" spans="1:107" s="1" customFormat="1" ht="20.100000000000001" customHeight="1">
      <c r="A102" s="12"/>
      <c r="B102" s="603" t="s">
        <v>13</v>
      </c>
      <c r="C102" s="604"/>
      <c r="D102" s="604"/>
      <c r="E102" s="604"/>
      <c r="F102" s="604"/>
      <c r="G102" s="604"/>
      <c r="H102" s="604"/>
      <c r="I102" s="604"/>
      <c r="J102" s="604"/>
      <c r="K102" s="604"/>
      <c r="L102" s="604"/>
      <c r="M102" s="604"/>
      <c r="N102" s="783"/>
      <c r="O102" s="783"/>
      <c r="P102" s="783"/>
      <c r="Q102" s="783"/>
      <c r="R102" s="783"/>
      <c r="S102" s="783"/>
      <c r="T102" s="783"/>
      <c r="U102" s="783"/>
      <c r="V102" s="783"/>
      <c r="W102" s="783"/>
      <c r="X102" s="783"/>
      <c r="Y102" s="783"/>
      <c r="Z102" s="13"/>
      <c r="AA102" s="784" t="str">
        <f>IF(AA55="","",AA55)</f>
        <v/>
      </c>
      <c r="AB102" s="785"/>
      <c r="AC102" s="785"/>
      <c r="AD102" s="785"/>
      <c r="AE102" s="785"/>
      <c r="AF102" s="785"/>
      <c r="AG102" s="785"/>
      <c r="AH102" s="785"/>
      <c r="AI102" s="785"/>
      <c r="AJ102" s="785"/>
      <c r="AK102" s="785"/>
      <c r="AL102" s="785"/>
      <c r="AM102" s="785"/>
      <c r="AN102" s="785"/>
      <c r="AO102" s="785"/>
      <c r="AP102" s="785"/>
      <c r="AQ102" s="785"/>
      <c r="AR102" s="785"/>
      <c r="AS102" s="785"/>
      <c r="AT102" s="785"/>
      <c r="AU102" s="785"/>
      <c r="AV102" s="785"/>
      <c r="AW102" s="785"/>
      <c r="AX102" s="785"/>
      <c r="AY102" s="785"/>
      <c r="AZ102" s="14"/>
      <c r="BC102" s="521" t="s">
        <v>12</v>
      </c>
      <c r="BD102" s="519"/>
      <c r="BE102" s="519"/>
      <c r="BF102" s="519"/>
      <c r="BG102" s="519"/>
      <c r="BH102" s="519"/>
      <c r="BI102" s="519"/>
      <c r="BJ102" s="519"/>
      <c r="BK102" s="519"/>
      <c r="BL102" s="519"/>
      <c r="BM102" s="519"/>
      <c r="BN102" s="519"/>
      <c r="BO102" s="522"/>
      <c r="BP102" s="579" t="str">
        <f>IF(BP11="","",BP11)</f>
        <v>0123-45-6789</v>
      </c>
      <c r="BQ102" s="580"/>
      <c r="BR102" s="580"/>
      <c r="BS102" s="580"/>
      <c r="BT102" s="580"/>
      <c r="BU102" s="580"/>
      <c r="BV102" s="580"/>
      <c r="BW102" s="580"/>
      <c r="BX102" s="580"/>
      <c r="BY102" s="580"/>
      <c r="BZ102" s="580"/>
      <c r="CA102" s="580"/>
      <c r="CB102" s="580"/>
      <c r="CC102" s="580"/>
      <c r="CD102" s="580"/>
      <c r="CE102" s="580"/>
      <c r="CF102" s="580"/>
      <c r="CG102" s="580"/>
      <c r="CH102" s="580"/>
      <c r="CI102" s="580"/>
      <c r="CJ102" s="580"/>
      <c r="CK102" s="580"/>
      <c r="CL102" s="580"/>
      <c r="CM102" s="580"/>
      <c r="CN102" s="580"/>
      <c r="CO102" s="580"/>
      <c r="CP102" s="580"/>
      <c r="CQ102" s="580"/>
      <c r="CR102" s="580"/>
      <c r="CS102" s="580"/>
      <c r="CT102" s="580"/>
      <c r="CU102" s="580"/>
      <c r="CV102" s="580"/>
      <c r="CW102" s="580"/>
      <c r="CX102" s="580"/>
      <c r="CY102" s="580"/>
      <c r="CZ102" s="580"/>
      <c r="DA102" s="580"/>
      <c r="DB102" s="580"/>
      <c r="DC102" s="581"/>
    </row>
    <row r="103" spans="1:107" s="1" customFormat="1" ht="20.100000000000001" customHeight="1" thickBot="1">
      <c r="A103" s="15"/>
      <c r="B103" s="603" t="s">
        <v>14</v>
      </c>
      <c r="C103" s="604"/>
      <c r="D103" s="604"/>
      <c r="E103" s="604"/>
      <c r="F103" s="604"/>
      <c r="G103" s="604"/>
      <c r="H103" s="604"/>
      <c r="I103" s="604"/>
      <c r="J103" s="604"/>
      <c r="K103" s="604"/>
      <c r="L103" s="604"/>
      <c r="M103" s="604"/>
      <c r="N103" s="783"/>
      <c r="O103" s="783"/>
      <c r="P103" s="783"/>
      <c r="Q103" s="783"/>
      <c r="R103" s="783"/>
      <c r="S103" s="783"/>
      <c r="T103" s="783"/>
      <c r="U103" s="783"/>
      <c r="V103" s="783"/>
      <c r="W103" s="783"/>
      <c r="X103" s="783"/>
      <c r="Y103" s="783"/>
      <c r="Z103" s="3"/>
      <c r="AA103" s="784" t="str">
        <f>IF(AA56="","",AA56)</f>
        <v/>
      </c>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785"/>
      <c r="AY103" s="785"/>
      <c r="AZ103" s="14"/>
      <c r="BA103" s="11"/>
      <c r="BB103" s="11"/>
      <c r="BC103" s="582" t="s">
        <v>76</v>
      </c>
      <c r="BD103" s="583"/>
      <c r="BE103" s="583"/>
      <c r="BF103" s="583"/>
      <c r="BG103" s="583"/>
      <c r="BH103" s="583"/>
      <c r="BI103" s="583"/>
      <c r="BJ103" s="583"/>
      <c r="BK103" s="583"/>
      <c r="BL103" s="583"/>
      <c r="BM103" s="583"/>
      <c r="BN103" s="583"/>
      <c r="BO103" s="584"/>
      <c r="BP103" s="510" t="str">
        <f>IF(BP12="","",BP12)</f>
        <v>0123-45-6789</v>
      </c>
      <c r="BQ103" s="511"/>
      <c r="BR103" s="511"/>
      <c r="BS103" s="511"/>
      <c r="BT103" s="511"/>
      <c r="BU103" s="511"/>
      <c r="BV103" s="511"/>
      <c r="BW103" s="511"/>
      <c r="BX103" s="511"/>
      <c r="BY103" s="511"/>
      <c r="BZ103" s="511"/>
      <c r="CA103" s="511"/>
      <c r="CB103" s="511"/>
      <c r="CC103" s="511"/>
      <c r="CD103" s="511"/>
      <c r="CE103" s="511"/>
      <c r="CF103" s="511"/>
      <c r="CG103" s="511"/>
      <c r="CH103" s="511"/>
      <c r="CI103" s="511"/>
      <c r="CJ103" s="511"/>
      <c r="CK103" s="511"/>
      <c r="CL103" s="511"/>
      <c r="CM103" s="511"/>
      <c r="CN103" s="511"/>
      <c r="CO103" s="511"/>
      <c r="CP103" s="511"/>
      <c r="CQ103" s="511"/>
      <c r="CR103" s="511"/>
      <c r="CS103" s="511"/>
      <c r="CT103" s="511"/>
      <c r="CU103" s="511"/>
      <c r="CV103" s="511"/>
      <c r="CW103" s="511"/>
      <c r="CX103" s="511"/>
      <c r="CY103" s="511"/>
      <c r="CZ103" s="511"/>
      <c r="DA103" s="511"/>
      <c r="DB103" s="511"/>
      <c r="DC103" s="512"/>
    </row>
    <row r="104" spans="1:107" s="1" customFormat="1" ht="20.100000000000001" customHeight="1">
      <c r="A104" s="15"/>
      <c r="B104" s="603" t="s">
        <v>15</v>
      </c>
      <c r="C104" s="604"/>
      <c r="D104" s="604"/>
      <c r="E104" s="604"/>
      <c r="F104" s="604"/>
      <c r="G104" s="604"/>
      <c r="H104" s="604"/>
      <c r="I104" s="604"/>
      <c r="J104" s="604"/>
      <c r="K104" s="604"/>
      <c r="L104" s="604"/>
      <c r="M104" s="604"/>
      <c r="N104" s="605" t="s">
        <v>16</v>
      </c>
      <c r="O104" s="605"/>
      <c r="P104" s="786" t="str">
        <f>IF(P57="","",P57)</f>
        <v/>
      </c>
      <c r="Q104" s="786"/>
      <c r="R104" s="786"/>
      <c r="S104" s="786"/>
      <c r="T104" s="786"/>
      <c r="U104" s="786"/>
      <c r="V104" s="786"/>
      <c r="W104" s="607" t="s">
        <v>17</v>
      </c>
      <c r="X104" s="607"/>
      <c r="Y104" s="607"/>
      <c r="Z104" s="16" t="s">
        <v>18</v>
      </c>
      <c r="AA104" s="784" t="str">
        <f>IF(AA57="","",AA57)</f>
        <v/>
      </c>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14"/>
      <c r="BA104"/>
      <c r="BB104"/>
      <c r="BC104"/>
      <c r="BD104"/>
      <c r="BE104"/>
      <c r="BF104"/>
      <c r="BG104"/>
      <c r="BH104"/>
      <c r="BI104"/>
      <c r="BJ104"/>
      <c r="BK104"/>
      <c r="BL104"/>
      <c r="BM104"/>
      <c r="BN104"/>
      <c r="BO104"/>
      <c r="BP104"/>
      <c r="BQ104"/>
      <c r="BR104"/>
      <c r="BS104"/>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row>
    <row r="105" spans="1:107" s="1" customFormat="1" ht="20.100000000000001" customHeight="1" thickBot="1">
      <c r="A105" s="17"/>
      <c r="B105" s="610" t="s">
        <v>19</v>
      </c>
      <c r="C105" s="611"/>
      <c r="D105" s="611"/>
      <c r="E105" s="611"/>
      <c r="F105" s="611"/>
      <c r="G105" s="611"/>
      <c r="H105" s="611"/>
      <c r="I105" s="611"/>
      <c r="J105" s="611"/>
      <c r="K105" s="611"/>
      <c r="L105" s="611"/>
      <c r="M105" s="611"/>
      <c r="N105" s="612" t="s">
        <v>16</v>
      </c>
      <c r="O105" s="612"/>
      <c r="P105" s="774" t="str">
        <f>IF(P58="","",P58)</f>
        <v/>
      </c>
      <c r="Q105" s="774"/>
      <c r="R105" s="774"/>
      <c r="S105" s="774"/>
      <c r="T105" s="774"/>
      <c r="U105" s="774"/>
      <c r="V105" s="774"/>
      <c r="W105" s="614" t="s">
        <v>17</v>
      </c>
      <c r="X105" s="614"/>
      <c r="Y105" s="614"/>
      <c r="Z105" s="18" t="s">
        <v>18</v>
      </c>
      <c r="AA105" s="779" t="str">
        <f>IF(AA58="","",AA58)</f>
        <v/>
      </c>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0"/>
      <c r="AY105" s="780"/>
      <c r="AZ105" s="19"/>
      <c r="BA105"/>
      <c r="BB105"/>
      <c r="BC105"/>
      <c r="BD105"/>
      <c r="BE105"/>
      <c r="BF105"/>
      <c r="BG105"/>
      <c r="BH105"/>
      <c r="BI105"/>
      <c r="BJ105"/>
      <c r="BK105"/>
      <c r="BL105"/>
      <c r="BM105"/>
      <c r="BN105"/>
      <c r="BO105"/>
      <c r="BP105"/>
      <c r="BQ105"/>
      <c r="BR105"/>
      <c r="BS105"/>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row>
    <row r="106" spans="1:107" s="1" customFormat="1" ht="9.9499999999999993" customHeight="1" thickBot="1">
      <c r="AL106" s="7"/>
      <c r="AM106" s="7"/>
      <c r="AN106" s="7"/>
      <c r="AO106" s="7"/>
      <c r="AP106" s="7"/>
      <c r="AQ106" s="7"/>
      <c r="AR106" s="7"/>
      <c r="AS106" s="7"/>
      <c r="AT106" s="7"/>
      <c r="AU106" s="7"/>
      <c r="AV106" s="7"/>
      <c r="AW106" s="7"/>
      <c r="AX106" s="7"/>
      <c r="AY106" s="7"/>
      <c r="AZ106" s="7"/>
      <c r="BA106" s="7"/>
      <c r="BB106" s="7"/>
      <c r="BC106" s="7"/>
      <c r="BD106" s="7"/>
      <c r="BE106" s="7"/>
      <c r="BF106" s="7"/>
    </row>
    <row r="107" spans="1:107" s="1" customFormat="1" ht="20.100000000000001" customHeight="1">
      <c r="A107" s="593" t="s">
        <v>71</v>
      </c>
      <c r="B107" s="594"/>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5"/>
      <c r="AA107" s="775">
        <f>IF(AA16="","",AA16)</f>
        <v>13354</v>
      </c>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6"/>
      <c r="AY107" s="776"/>
      <c r="AZ107" s="20"/>
      <c r="BA107" s="7"/>
      <c r="BB107" s="529" t="s">
        <v>72</v>
      </c>
      <c r="BC107" s="529"/>
      <c r="BD107" s="529"/>
      <c r="BE107" s="529"/>
      <c r="BF107" s="529"/>
      <c r="BG107" s="529"/>
      <c r="BH107" s="529"/>
      <c r="BI107" s="529"/>
      <c r="BJ107" s="529"/>
      <c r="BK107" s="529"/>
      <c r="BL107" s="529"/>
      <c r="BM107" s="567">
        <f>CQ35</f>
        <v>984</v>
      </c>
      <c r="BN107" s="568"/>
      <c r="BO107" s="568"/>
      <c r="BP107" s="568"/>
      <c r="BQ107" s="568"/>
      <c r="BR107" s="568"/>
      <c r="BS107" s="568"/>
      <c r="BT107" s="568"/>
      <c r="BU107" s="568"/>
      <c r="BV107" s="568"/>
      <c r="BW107" s="568"/>
      <c r="BX107" s="568"/>
      <c r="BY107" s="568"/>
      <c r="BZ107" s="568"/>
      <c r="CA107" s="568"/>
      <c r="CB107" s="568"/>
      <c r="CC107" s="568"/>
      <c r="CD107" s="568"/>
      <c r="CE107" s="568"/>
      <c r="CF107" s="568"/>
      <c r="CG107" s="529" t="s">
        <v>73</v>
      </c>
    </row>
    <row r="108" spans="1:107" s="1" customFormat="1" ht="20.100000000000001" customHeight="1" thickBot="1">
      <c r="A108" s="596"/>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8"/>
      <c r="AA108" s="777"/>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8"/>
      <c r="AY108" s="778"/>
      <c r="AZ108" s="21"/>
      <c r="BA108" s="7"/>
      <c r="BB108" s="529"/>
      <c r="BC108" s="529"/>
      <c r="BD108" s="529"/>
      <c r="BE108" s="529"/>
      <c r="BF108" s="529"/>
      <c r="BG108" s="529"/>
      <c r="BH108" s="529"/>
      <c r="BI108" s="529"/>
      <c r="BJ108" s="529"/>
      <c r="BK108" s="529"/>
      <c r="BL108" s="529"/>
      <c r="BM108" s="568"/>
      <c r="BN108" s="568"/>
      <c r="BO108" s="568"/>
      <c r="BP108" s="568"/>
      <c r="BQ108" s="568"/>
      <c r="BR108" s="568"/>
      <c r="BS108" s="568"/>
      <c r="BT108" s="568"/>
      <c r="BU108" s="568"/>
      <c r="BV108" s="568"/>
      <c r="BW108" s="568"/>
      <c r="BX108" s="568"/>
      <c r="BY108" s="568"/>
      <c r="BZ108" s="568"/>
      <c r="CA108" s="568"/>
      <c r="CB108" s="568"/>
      <c r="CC108" s="568"/>
      <c r="CD108" s="568"/>
      <c r="CE108" s="568"/>
      <c r="CF108" s="568"/>
      <c r="CG108" s="529"/>
      <c r="CI108" s="7"/>
      <c r="CJ108" s="7"/>
      <c r="CK108" s="7"/>
      <c r="CL108" s="7"/>
      <c r="CM108" s="57"/>
      <c r="CN108" s="7"/>
      <c r="CP108" s="7"/>
      <c r="CQ108" s="7"/>
      <c r="CR108" s="7"/>
      <c r="CS108" s="7"/>
      <c r="CT108" s="7"/>
      <c r="CU108" s="7"/>
      <c r="CV108" s="7"/>
      <c r="CW108" s="7"/>
      <c r="CX108" s="7"/>
      <c r="CY108" s="7"/>
      <c r="CZ108" s="7"/>
    </row>
    <row r="109" spans="1:107" s="1" customFormat="1" ht="9.9499999999999993" customHeight="1" thickBot="1">
      <c r="AH109" s="22"/>
      <c r="AI109" s="22"/>
      <c r="AJ109" s="22"/>
      <c r="AK109" s="22"/>
      <c r="AL109" s="22"/>
      <c r="AM109" s="22"/>
      <c r="AN109" s="22"/>
      <c r="AO109" s="22"/>
      <c r="AP109" s="22"/>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C109" s="72" t="s">
        <v>75</v>
      </c>
    </row>
    <row r="110" spans="1:107" s="1" customFormat="1" ht="20.100000000000001" customHeight="1">
      <c r="A110" s="768" t="s">
        <v>20</v>
      </c>
      <c r="B110" s="747"/>
      <c r="C110" s="747"/>
      <c r="D110" s="769" t="s">
        <v>21</v>
      </c>
      <c r="E110" s="770"/>
      <c r="F110" s="770"/>
      <c r="G110" s="770"/>
      <c r="H110" s="770"/>
      <c r="I110" s="771"/>
      <c r="J110" s="769" t="s">
        <v>22</v>
      </c>
      <c r="K110" s="770"/>
      <c r="L110" s="770"/>
      <c r="M110" s="770"/>
      <c r="N110" s="770"/>
      <c r="O110" s="770"/>
      <c r="P110" s="770"/>
      <c r="Q110" s="770"/>
      <c r="R110" s="770"/>
      <c r="S110" s="770"/>
      <c r="T110" s="770"/>
      <c r="U110" s="770"/>
      <c r="V110" s="770"/>
      <c r="W110" s="770"/>
      <c r="X110" s="770"/>
      <c r="Y110" s="770"/>
      <c r="Z110" s="770"/>
      <c r="AA110" s="770"/>
      <c r="AB110" s="770"/>
      <c r="AC110" s="770"/>
      <c r="AD110" s="770"/>
      <c r="AE110" s="770"/>
      <c r="AF110" s="770"/>
      <c r="AG110" s="770"/>
      <c r="AH110" s="770"/>
      <c r="AI110" s="770"/>
      <c r="AJ110" s="770"/>
      <c r="AK110" s="770"/>
      <c r="AL110" s="770"/>
      <c r="AM110" s="770"/>
      <c r="AN110" s="771"/>
      <c r="AO110" s="769" t="s">
        <v>23</v>
      </c>
      <c r="AP110" s="770"/>
      <c r="AQ110" s="770"/>
      <c r="AR110" s="770"/>
      <c r="AS110" s="770"/>
      <c r="AT110" s="770"/>
      <c r="AU110" s="770"/>
      <c r="AV110" s="771"/>
      <c r="AW110" s="772" t="s">
        <v>24</v>
      </c>
      <c r="AX110" s="773"/>
      <c r="AY110" s="773"/>
      <c r="AZ110" s="773"/>
      <c r="BA110" s="773"/>
      <c r="BB110" s="773"/>
      <c r="BC110" s="769" t="s">
        <v>25</v>
      </c>
      <c r="BD110" s="770"/>
      <c r="BE110" s="770"/>
      <c r="BF110" s="770"/>
      <c r="BG110" s="770"/>
      <c r="BH110" s="770"/>
      <c r="BI110" s="770"/>
      <c r="BJ110" s="770"/>
      <c r="BK110" s="771"/>
      <c r="BL110" s="746" t="s">
        <v>26</v>
      </c>
      <c r="BM110" s="747"/>
      <c r="BN110" s="747"/>
      <c r="BO110" s="747"/>
      <c r="BP110" s="747"/>
      <c r="BQ110" s="747"/>
      <c r="BR110" s="747"/>
      <c r="BS110" s="747"/>
      <c r="BT110" s="747"/>
      <c r="BU110" s="747"/>
      <c r="BV110" s="747"/>
      <c r="BW110" s="747"/>
      <c r="BX110" s="747"/>
      <c r="BY110" s="747"/>
      <c r="BZ110" s="747"/>
      <c r="CA110" s="747"/>
      <c r="CB110" s="747"/>
      <c r="CC110" s="747"/>
      <c r="CD110" s="747"/>
      <c r="CE110" s="747"/>
      <c r="CF110" s="747"/>
      <c r="CG110" s="748"/>
      <c r="CH110" s="749" t="s">
        <v>27</v>
      </c>
      <c r="CI110" s="750"/>
      <c r="CJ110" s="750"/>
      <c r="CK110" s="750"/>
      <c r="CL110" s="750"/>
      <c r="CM110" s="750"/>
      <c r="CN110" s="750"/>
      <c r="CO110" s="750"/>
      <c r="CP110" s="750"/>
      <c r="CQ110" s="750"/>
      <c r="CR110" s="750"/>
      <c r="CS110" s="751"/>
      <c r="CT110" s="752" t="s">
        <v>56</v>
      </c>
      <c r="CU110" s="750"/>
      <c r="CV110" s="750"/>
      <c r="CW110" s="750"/>
      <c r="CX110" s="750"/>
      <c r="CY110" s="750"/>
      <c r="CZ110" s="750"/>
      <c r="DA110" s="750"/>
      <c r="DB110" s="750"/>
      <c r="DC110" s="751"/>
    </row>
    <row r="111" spans="1:107" s="1" customFormat="1" ht="18" customHeight="1">
      <c r="A111" s="544">
        <v>1</v>
      </c>
      <c r="B111" s="529"/>
      <c r="C111" s="561"/>
      <c r="D111" s="753">
        <f t="shared" ref="D111:D125" si="29">IF(D64="","",D64)</f>
        <v>6</v>
      </c>
      <c r="E111" s="754"/>
      <c r="F111" s="755"/>
      <c r="G111" s="756">
        <f t="shared" ref="G111:G125" si="30">IF(G64="","",G64)</f>
        <v>10</v>
      </c>
      <c r="H111" s="757"/>
      <c r="I111" s="758"/>
      <c r="J111" s="630" t="str">
        <f t="shared" ref="J111:J125" si="31">IF(J64="","",J64)</f>
        <v>コーヒー豆</v>
      </c>
      <c r="K111" s="562"/>
      <c r="L111" s="562"/>
      <c r="M111" s="562" t="str">
        <f t="shared" ref="M111:M125" si="32">IF(M64="","",M64)</f>
        <v/>
      </c>
      <c r="N111" s="562"/>
      <c r="O111" s="562"/>
      <c r="P111" s="562" t="str">
        <f t="shared" ref="P111:P125" si="33">IF(P64="","",P64)</f>
        <v/>
      </c>
      <c r="Q111" s="562"/>
      <c r="R111" s="562"/>
      <c r="S111" s="562" t="str">
        <f t="shared" ref="S111:S125" si="34">IF(S64="","",S64)</f>
        <v/>
      </c>
      <c r="T111" s="562"/>
      <c r="U111" s="562"/>
      <c r="V111" s="562" t="str">
        <f t="shared" ref="V111:V125" si="35">IF(V64="","",V64)</f>
        <v/>
      </c>
      <c r="W111" s="562"/>
      <c r="X111" s="562"/>
      <c r="Y111" s="562" t="str">
        <f t="shared" ref="Y111:Y125" si="36">IF(Y64="","",Y64)</f>
        <v/>
      </c>
      <c r="Z111" s="562"/>
      <c r="AA111" s="562"/>
      <c r="AB111" s="562" t="str">
        <f t="shared" ref="AB111:AB125" si="37">IF(AB64="","",AB64)</f>
        <v/>
      </c>
      <c r="AC111" s="562"/>
      <c r="AD111" s="562"/>
      <c r="AE111" s="562" t="str">
        <f t="shared" ref="AE111:AE125" si="38">IF(AE64="","",AE64)</f>
        <v/>
      </c>
      <c r="AF111" s="562"/>
      <c r="AG111" s="562"/>
      <c r="AH111" s="562" t="str">
        <f t="shared" ref="AH111:AH125" si="39">IF(AH64="","",AH64)</f>
        <v/>
      </c>
      <c r="AI111" s="562"/>
      <c r="AJ111" s="562"/>
      <c r="AK111" s="562" t="str">
        <f t="shared" ref="AK111:AK125" si="40">IF(AK64="","",AK64)</f>
        <v/>
      </c>
      <c r="AL111" s="562"/>
      <c r="AM111" s="562"/>
      <c r="AN111" s="631" t="str">
        <f t="shared" ref="AN111:AO125" si="41">IF(AN64="","",AN64)</f>
        <v/>
      </c>
      <c r="AO111" s="765">
        <f t="shared" si="41"/>
        <v>10</v>
      </c>
      <c r="AP111" s="766"/>
      <c r="AQ111" s="766"/>
      <c r="AR111" s="766"/>
      <c r="AS111" s="766"/>
      <c r="AT111" s="766"/>
      <c r="AU111" s="766"/>
      <c r="AV111" s="767"/>
      <c r="AW111" s="759" t="str">
        <f t="shared" ref="AW111:AW125" si="42">IF(AW64="","",AW64)</f>
        <v>袋</v>
      </c>
      <c r="AX111" s="760"/>
      <c r="AY111" s="760"/>
      <c r="AZ111" s="760" t="str">
        <f t="shared" ref="AZ111:AZ125" si="43">IF(AZ64="","",AZ64)</f>
        <v/>
      </c>
      <c r="BA111" s="760"/>
      <c r="BB111" s="761"/>
      <c r="BC111" s="762">
        <f t="shared" ref="BC111:BC125" si="44">IF(BC64="","",BC64)</f>
        <v>1000</v>
      </c>
      <c r="BD111" s="763"/>
      <c r="BE111" s="763"/>
      <c r="BF111" s="763" t="str">
        <f t="shared" ref="BF111:BF125" si="45">IF(BF64="","",BF64)</f>
        <v/>
      </c>
      <c r="BG111" s="763"/>
      <c r="BH111" s="763"/>
      <c r="BI111" s="763" t="str">
        <f t="shared" ref="BI111:BI125" si="46">IF(BI64="","",BI64)</f>
        <v/>
      </c>
      <c r="BJ111" s="763"/>
      <c r="BK111" s="764"/>
      <c r="BL111" s="736">
        <f t="shared" ref="BL111:BL129" si="47">IF(BL64="","",BL64)</f>
        <v>10000</v>
      </c>
      <c r="BM111" s="737"/>
      <c r="BN111" s="737"/>
      <c r="BO111" s="737" t="str">
        <f t="shared" ref="BO111:BO129" si="48">IF(BO64="","",BO64)</f>
        <v/>
      </c>
      <c r="BP111" s="737"/>
      <c r="BQ111" s="737"/>
      <c r="BR111" s="737" t="str">
        <f t="shared" ref="BR111:BR129" si="49">IF(BR64="","",BR64)</f>
        <v/>
      </c>
      <c r="BS111" s="737"/>
      <c r="BT111" s="737"/>
      <c r="BU111" s="737" t="str">
        <f t="shared" ref="BU111:BU129" si="50">IF(BU64="","",BU64)</f>
        <v/>
      </c>
      <c r="BV111" s="737"/>
      <c r="BW111" s="737"/>
      <c r="BX111" s="737" t="str">
        <f t="shared" ref="BX111:BX129" si="51">IF(BX64="","",BX64)</f>
        <v/>
      </c>
      <c r="BY111" s="737"/>
      <c r="BZ111" s="737"/>
      <c r="CA111" s="737" t="str">
        <f t="shared" ref="CA111:CA129" si="52">IF(CA64="","",CA64)</f>
        <v/>
      </c>
      <c r="CB111" s="737"/>
      <c r="CC111" s="737"/>
      <c r="CD111" s="737" t="str">
        <f t="shared" ref="CD111:CD129" si="53">IF(CD64="","",CD64)</f>
        <v/>
      </c>
      <c r="CE111" s="737"/>
      <c r="CF111" s="737"/>
      <c r="CG111" s="23"/>
      <c r="CH111" s="572" t="s">
        <v>28</v>
      </c>
      <c r="CI111" s="573"/>
      <c r="CJ111" s="738"/>
      <c r="CK111" s="739" t="s">
        <v>29</v>
      </c>
      <c r="CL111" s="573"/>
      <c r="CM111" s="738"/>
      <c r="CN111" s="739" t="s">
        <v>30</v>
      </c>
      <c r="CO111" s="740"/>
      <c r="CP111" s="741"/>
      <c r="CQ111" s="742" t="s">
        <v>31</v>
      </c>
      <c r="CR111" s="740"/>
      <c r="CS111" s="741"/>
      <c r="CT111" s="743" t="str">
        <f t="shared" ref="CT111:CT125" si="54">IF(CT64="","",CT64)</f>
        <v>※</v>
      </c>
      <c r="CU111" s="744"/>
      <c r="CV111" s="744"/>
      <c r="CW111" s="744"/>
      <c r="CX111" s="744"/>
      <c r="CY111" s="744"/>
      <c r="CZ111" s="744"/>
      <c r="DA111" s="744"/>
      <c r="DB111" s="744"/>
      <c r="DC111" s="745"/>
    </row>
    <row r="112" spans="1:107" s="1" customFormat="1" ht="18" customHeight="1">
      <c r="A112" s="521">
        <v>2</v>
      </c>
      <c r="B112" s="519"/>
      <c r="C112" s="625"/>
      <c r="D112" s="562">
        <f t="shared" si="29"/>
        <v>6</v>
      </c>
      <c r="E112" s="562"/>
      <c r="F112" s="562"/>
      <c r="G112" s="638">
        <f t="shared" si="30"/>
        <v>20</v>
      </c>
      <c r="H112" s="639"/>
      <c r="I112" s="640"/>
      <c r="J112" s="630" t="str">
        <f t="shared" si="31"/>
        <v>お茶</v>
      </c>
      <c r="K112" s="562"/>
      <c r="L112" s="562"/>
      <c r="M112" s="562" t="str">
        <f t="shared" si="32"/>
        <v/>
      </c>
      <c r="N112" s="562"/>
      <c r="O112" s="562"/>
      <c r="P112" s="562" t="str">
        <f t="shared" si="33"/>
        <v/>
      </c>
      <c r="Q112" s="562"/>
      <c r="R112" s="562"/>
      <c r="S112" s="562" t="str">
        <f t="shared" si="34"/>
        <v/>
      </c>
      <c r="T112" s="562"/>
      <c r="U112" s="562"/>
      <c r="V112" s="562" t="str">
        <f t="shared" si="35"/>
        <v/>
      </c>
      <c r="W112" s="562"/>
      <c r="X112" s="562"/>
      <c r="Y112" s="562" t="str">
        <f t="shared" si="36"/>
        <v/>
      </c>
      <c r="Z112" s="562"/>
      <c r="AA112" s="562"/>
      <c r="AB112" s="562" t="str">
        <f t="shared" si="37"/>
        <v/>
      </c>
      <c r="AC112" s="562"/>
      <c r="AD112" s="562"/>
      <c r="AE112" s="562" t="str">
        <f t="shared" si="38"/>
        <v/>
      </c>
      <c r="AF112" s="562"/>
      <c r="AG112" s="562"/>
      <c r="AH112" s="562" t="str">
        <f t="shared" si="39"/>
        <v/>
      </c>
      <c r="AI112" s="562"/>
      <c r="AJ112" s="562"/>
      <c r="AK112" s="562" t="str">
        <f t="shared" si="40"/>
        <v/>
      </c>
      <c r="AL112" s="562"/>
      <c r="AM112" s="562"/>
      <c r="AN112" s="631" t="str">
        <f t="shared" si="41"/>
        <v/>
      </c>
      <c r="AO112" s="632">
        <f t="shared" si="41"/>
        <v>10</v>
      </c>
      <c r="AP112" s="633"/>
      <c r="AQ112" s="633" t="str">
        <f t="shared" ref="AQ112:AQ125" si="55">IF(AQ65="","",AQ65)</f>
        <v/>
      </c>
      <c r="AR112" s="633"/>
      <c r="AS112" s="633"/>
      <c r="AT112" s="633" t="str">
        <f t="shared" ref="AT112:AT125" si="56">IF(AT65="","",AT65)</f>
        <v/>
      </c>
      <c r="AU112" s="633"/>
      <c r="AV112" s="634"/>
      <c r="AW112" s="635" t="str">
        <f t="shared" si="42"/>
        <v>本</v>
      </c>
      <c r="AX112" s="636"/>
      <c r="AY112" s="636"/>
      <c r="AZ112" s="636" t="str">
        <f t="shared" si="43"/>
        <v/>
      </c>
      <c r="BA112" s="636"/>
      <c r="BB112" s="637"/>
      <c r="BC112" s="545">
        <f t="shared" si="44"/>
        <v>100</v>
      </c>
      <c r="BD112" s="546"/>
      <c r="BE112" s="546"/>
      <c r="BF112" s="546" t="str">
        <f t="shared" si="45"/>
        <v/>
      </c>
      <c r="BG112" s="546"/>
      <c r="BH112" s="546"/>
      <c r="BI112" s="546" t="str">
        <f t="shared" si="46"/>
        <v/>
      </c>
      <c r="BJ112" s="546"/>
      <c r="BK112" s="547"/>
      <c r="BL112" s="548">
        <f t="shared" si="47"/>
        <v>1000</v>
      </c>
      <c r="BM112" s="549"/>
      <c r="BN112" s="549"/>
      <c r="BO112" s="549" t="str">
        <f t="shared" si="48"/>
        <v/>
      </c>
      <c r="BP112" s="549"/>
      <c r="BQ112" s="549"/>
      <c r="BR112" s="549" t="str">
        <f t="shared" si="49"/>
        <v/>
      </c>
      <c r="BS112" s="549"/>
      <c r="BT112" s="549"/>
      <c r="BU112" s="549" t="str">
        <f t="shared" si="50"/>
        <v/>
      </c>
      <c r="BV112" s="549"/>
      <c r="BW112" s="549"/>
      <c r="BX112" s="549" t="str">
        <f t="shared" si="51"/>
        <v/>
      </c>
      <c r="BY112" s="549"/>
      <c r="BZ112" s="549"/>
      <c r="CA112" s="549" t="str">
        <f t="shared" si="52"/>
        <v/>
      </c>
      <c r="CB112" s="549"/>
      <c r="CC112" s="549"/>
      <c r="CD112" s="549" t="str">
        <f t="shared" si="53"/>
        <v/>
      </c>
      <c r="CE112" s="549"/>
      <c r="CF112" s="549"/>
      <c r="CG112" s="24"/>
      <c r="CH112" s="521" t="s">
        <v>28</v>
      </c>
      <c r="CI112" s="519"/>
      <c r="CJ112" s="520"/>
      <c r="CK112" s="513" t="s">
        <v>29</v>
      </c>
      <c r="CL112" s="519"/>
      <c r="CM112" s="520"/>
      <c r="CN112" s="513" t="s">
        <v>30</v>
      </c>
      <c r="CO112" s="514"/>
      <c r="CP112" s="515"/>
      <c r="CQ112" s="516" t="s">
        <v>31</v>
      </c>
      <c r="CR112" s="514"/>
      <c r="CS112" s="515"/>
      <c r="CT112" s="534" t="str">
        <f t="shared" si="54"/>
        <v>※</v>
      </c>
      <c r="CU112" s="535"/>
      <c r="CV112" s="535"/>
      <c r="CW112" s="535"/>
      <c r="CX112" s="535"/>
      <c r="CY112" s="535"/>
      <c r="CZ112" s="535"/>
      <c r="DA112" s="535"/>
      <c r="DB112" s="535"/>
      <c r="DC112" s="536"/>
    </row>
    <row r="113" spans="1:107" s="1" customFormat="1" ht="18" customHeight="1">
      <c r="A113" s="544">
        <v>3</v>
      </c>
      <c r="B113" s="529"/>
      <c r="C113" s="561"/>
      <c r="D113" s="626" t="str">
        <f t="shared" si="29"/>
        <v/>
      </c>
      <c r="E113" s="626"/>
      <c r="F113" s="626"/>
      <c r="G113" s="627" t="str">
        <f t="shared" si="30"/>
        <v/>
      </c>
      <c r="H113" s="628"/>
      <c r="I113" s="629"/>
      <c r="J113" s="630" t="str">
        <f t="shared" si="31"/>
        <v/>
      </c>
      <c r="K113" s="562"/>
      <c r="L113" s="562"/>
      <c r="M113" s="562" t="str">
        <f t="shared" si="32"/>
        <v/>
      </c>
      <c r="N113" s="562"/>
      <c r="O113" s="562"/>
      <c r="P113" s="562" t="str">
        <f t="shared" si="33"/>
        <v/>
      </c>
      <c r="Q113" s="562"/>
      <c r="R113" s="562"/>
      <c r="S113" s="562" t="str">
        <f t="shared" si="34"/>
        <v/>
      </c>
      <c r="T113" s="562"/>
      <c r="U113" s="562"/>
      <c r="V113" s="562" t="str">
        <f t="shared" si="35"/>
        <v/>
      </c>
      <c r="W113" s="562"/>
      <c r="X113" s="562"/>
      <c r="Y113" s="562" t="str">
        <f t="shared" si="36"/>
        <v/>
      </c>
      <c r="Z113" s="562"/>
      <c r="AA113" s="562"/>
      <c r="AB113" s="562" t="str">
        <f t="shared" si="37"/>
        <v/>
      </c>
      <c r="AC113" s="562"/>
      <c r="AD113" s="562"/>
      <c r="AE113" s="562" t="str">
        <f t="shared" si="38"/>
        <v/>
      </c>
      <c r="AF113" s="562"/>
      <c r="AG113" s="562"/>
      <c r="AH113" s="562" t="str">
        <f t="shared" si="39"/>
        <v/>
      </c>
      <c r="AI113" s="562"/>
      <c r="AJ113" s="562"/>
      <c r="AK113" s="562" t="str">
        <f t="shared" si="40"/>
        <v/>
      </c>
      <c r="AL113" s="562"/>
      <c r="AM113" s="562"/>
      <c r="AN113" s="631" t="str">
        <f t="shared" si="41"/>
        <v/>
      </c>
      <c r="AO113" s="632" t="str">
        <f t="shared" si="41"/>
        <v/>
      </c>
      <c r="AP113" s="633"/>
      <c r="AQ113" s="633" t="str">
        <f t="shared" si="55"/>
        <v/>
      </c>
      <c r="AR113" s="633"/>
      <c r="AS113" s="633"/>
      <c r="AT113" s="633" t="str">
        <f t="shared" si="56"/>
        <v/>
      </c>
      <c r="AU113" s="633"/>
      <c r="AV113" s="634"/>
      <c r="AW113" s="635" t="str">
        <f t="shared" si="42"/>
        <v/>
      </c>
      <c r="AX113" s="636"/>
      <c r="AY113" s="636"/>
      <c r="AZ113" s="636" t="str">
        <f t="shared" si="43"/>
        <v/>
      </c>
      <c r="BA113" s="636"/>
      <c r="BB113" s="637"/>
      <c r="BC113" s="545" t="str">
        <f t="shared" si="44"/>
        <v/>
      </c>
      <c r="BD113" s="546"/>
      <c r="BE113" s="546"/>
      <c r="BF113" s="546" t="str">
        <f t="shared" si="45"/>
        <v/>
      </c>
      <c r="BG113" s="546"/>
      <c r="BH113" s="546"/>
      <c r="BI113" s="546" t="str">
        <f t="shared" si="46"/>
        <v/>
      </c>
      <c r="BJ113" s="546"/>
      <c r="BK113" s="547"/>
      <c r="BL113" s="548" t="str">
        <f t="shared" si="47"/>
        <v/>
      </c>
      <c r="BM113" s="549"/>
      <c r="BN113" s="549"/>
      <c r="BO113" s="549" t="str">
        <f t="shared" si="48"/>
        <v/>
      </c>
      <c r="BP113" s="549"/>
      <c r="BQ113" s="549"/>
      <c r="BR113" s="549" t="str">
        <f t="shared" si="49"/>
        <v/>
      </c>
      <c r="BS113" s="549"/>
      <c r="BT113" s="549"/>
      <c r="BU113" s="549" t="str">
        <f t="shared" si="50"/>
        <v/>
      </c>
      <c r="BV113" s="549"/>
      <c r="BW113" s="549"/>
      <c r="BX113" s="549" t="str">
        <f t="shared" si="51"/>
        <v/>
      </c>
      <c r="BY113" s="549"/>
      <c r="BZ113" s="549"/>
      <c r="CA113" s="549" t="str">
        <f t="shared" si="52"/>
        <v/>
      </c>
      <c r="CB113" s="549"/>
      <c r="CC113" s="549"/>
      <c r="CD113" s="549" t="str">
        <f t="shared" si="53"/>
        <v/>
      </c>
      <c r="CE113" s="549"/>
      <c r="CF113" s="549"/>
      <c r="CG113" s="24"/>
      <c r="CH113" s="544" t="s">
        <v>28</v>
      </c>
      <c r="CI113" s="529"/>
      <c r="CJ113" s="530"/>
      <c r="CK113" s="528" t="s">
        <v>29</v>
      </c>
      <c r="CL113" s="529"/>
      <c r="CM113" s="530"/>
      <c r="CN113" s="528" t="s">
        <v>30</v>
      </c>
      <c r="CO113" s="531"/>
      <c r="CP113" s="532"/>
      <c r="CQ113" s="533" t="s">
        <v>31</v>
      </c>
      <c r="CR113" s="531"/>
      <c r="CS113" s="532"/>
      <c r="CT113" s="534" t="str">
        <f t="shared" si="54"/>
        <v/>
      </c>
      <c r="CU113" s="535"/>
      <c r="CV113" s="535"/>
      <c r="CW113" s="535"/>
      <c r="CX113" s="535"/>
      <c r="CY113" s="535"/>
      <c r="CZ113" s="535"/>
      <c r="DA113" s="535"/>
      <c r="DB113" s="535"/>
      <c r="DC113" s="536"/>
    </row>
    <row r="114" spans="1:107" s="1" customFormat="1" ht="18" customHeight="1">
      <c r="A114" s="521">
        <v>4</v>
      </c>
      <c r="B114" s="519"/>
      <c r="C114" s="625"/>
      <c r="D114" s="562">
        <f t="shared" si="29"/>
        <v>6</v>
      </c>
      <c r="E114" s="562"/>
      <c r="F114" s="562"/>
      <c r="G114" s="638">
        <f t="shared" si="30"/>
        <v>30</v>
      </c>
      <c r="H114" s="639"/>
      <c r="I114" s="640"/>
      <c r="J114" s="630" t="str">
        <f t="shared" si="31"/>
        <v>軽油</v>
      </c>
      <c r="K114" s="562"/>
      <c r="L114" s="562"/>
      <c r="M114" s="562" t="str">
        <f t="shared" si="32"/>
        <v/>
      </c>
      <c r="N114" s="562"/>
      <c r="O114" s="562"/>
      <c r="P114" s="562" t="str">
        <f t="shared" si="33"/>
        <v/>
      </c>
      <c r="Q114" s="562"/>
      <c r="R114" s="562"/>
      <c r="S114" s="562" t="str">
        <f t="shared" si="34"/>
        <v/>
      </c>
      <c r="T114" s="562"/>
      <c r="U114" s="562"/>
      <c r="V114" s="562" t="str">
        <f t="shared" si="35"/>
        <v/>
      </c>
      <c r="W114" s="562"/>
      <c r="X114" s="562"/>
      <c r="Y114" s="562" t="str">
        <f t="shared" si="36"/>
        <v/>
      </c>
      <c r="Z114" s="562"/>
      <c r="AA114" s="562"/>
      <c r="AB114" s="562" t="str">
        <f t="shared" si="37"/>
        <v/>
      </c>
      <c r="AC114" s="562"/>
      <c r="AD114" s="562"/>
      <c r="AE114" s="562" t="str">
        <f t="shared" si="38"/>
        <v/>
      </c>
      <c r="AF114" s="562"/>
      <c r="AG114" s="562"/>
      <c r="AH114" s="562" t="str">
        <f t="shared" si="39"/>
        <v/>
      </c>
      <c r="AI114" s="562"/>
      <c r="AJ114" s="562"/>
      <c r="AK114" s="562" t="str">
        <f t="shared" si="40"/>
        <v/>
      </c>
      <c r="AL114" s="562"/>
      <c r="AM114" s="562"/>
      <c r="AN114" s="631" t="str">
        <f t="shared" si="41"/>
        <v/>
      </c>
      <c r="AO114" s="632">
        <f t="shared" si="41"/>
        <v>10.15</v>
      </c>
      <c r="AP114" s="633"/>
      <c r="AQ114" s="633" t="str">
        <f t="shared" si="55"/>
        <v/>
      </c>
      <c r="AR114" s="633"/>
      <c r="AS114" s="633"/>
      <c r="AT114" s="633" t="str">
        <f t="shared" si="56"/>
        <v/>
      </c>
      <c r="AU114" s="633"/>
      <c r="AV114" s="634"/>
      <c r="AW114" s="635" t="str">
        <f t="shared" si="42"/>
        <v>ℓ</v>
      </c>
      <c r="AX114" s="636"/>
      <c r="AY114" s="636"/>
      <c r="AZ114" s="636" t="str">
        <f t="shared" si="43"/>
        <v/>
      </c>
      <c r="BA114" s="636"/>
      <c r="BB114" s="637"/>
      <c r="BC114" s="545">
        <f t="shared" si="44"/>
        <v>102.9</v>
      </c>
      <c r="BD114" s="546"/>
      <c r="BE114" s="546"/>
      <c r="BF114" s="546" t="str">
        <f t="shared" si="45"/>
        <v/>
      </c>
      <c r="BG114" s="546"/>
      <c r="BH114" s="546"/>
      <c r="BI114" s="546" t="str">
        <f t="shared" si="46"/>
        <v/>
      </c>
      <c r="BJ114" s="546"/>
      <c r="BK114" s="547"/>
      <c r="BL114" s="548">
        <f t="shared" si="47"/>
        <v>1044</v>
      </c>
      <c r="BM114" s="549"/>
      <c r="BN114" s="549"/>
      <c r="BO114" s="549" t="str">
        <f t="shared" si="48"/>
        <v/>
      </c>
      <c r="BP114" s="549"/>
      <c r="BQ114" s="549"/>
      <c r="BR114" s="549" t="str">
        <f t="shared" si="49"/>
        <v/>
      </c>
      <c r="BS114" s="549"/>
      <c r="BT114" s="549"/>
      <c r="BU114" s="549" t="str">
        <f t="shared" si="50"/>
        <v/>
      </c>
      <c r="BV114" s="549"/>
      <c r="BW114" s="549"/>
      <c r="BX114" s="549" t="str">
        <f t="shared" si="51"/>
        <v/>
      </c>
      <c r="BY114" s="549"/>
      <c r="BZ114" s="549"/>
      <c r="CA114" s="549" t="str">
        <f t="shared" si="52"/>
        <v/>
      </c>
      <c r="CB114" s="549"/>
      <c r="CC114" s="549"/>
      <c r="CD114" s="549" t="str">
        <f t="shared" si="53"/>
        <v/>
      </c>
      <c r="CE114" s="549"/>
      <c r="CF114" s="549"/>
      <c r="CG114" s="24"/>
      <c r="CH114" s="521" t="s">
        <v>28</v>
      </c>
      <c r="CI114" s="519"/>
      <c r="CJ114" s="520"/>
      <c r="CK114" s="513" t="s">
        <v>29</v>
      </c>
      <c r="CL114" s="519"/>
      <c r="CM114" s="520"/>
      <c r="CN114" s="513" t="s">
        <v>30</v>
      </c>
      <c r="CO114" s="514"/>
      <c r="CP114" s="515"/>
      <c r="CQ114" s="516" t="s">
        <v>31</v>
      </c>
      <c r="CR114" s="514"/>
      <c r="CS114" s="515"/>
      <c r="CT114" s="534" t="str">
        <f t="shared" si="54"/>
        <v/>
      </c>
      <c r="CU114" s="535"/>
      <c r="CV114" s="535"/>
      <c r="CW114" s="535"/>
      <c r="CX114" s="535"/>
      <c r="CY114" s="535"/>
      <c r="CZ114" s="535"/>
      <c r="DA114" s="535"/>
      <c r="DB114" s="535"/>
      <c r="DC114" s="536"/>
    </row>
    <row r="115" spans="1:107" s="1" customFormat="1" ht="18" customHeight="1">
      <c r="A115" s="544">
        <v>5</v>
      </c>
      <c r="B115" s="529"/>
      <c r="C115" s="561"/>
      <c r="D115" s="626">
        <f t="shared" si="29"/>
        <v>6</v>
      </c>
      <c r="E115" s="626"/>
      <c r="F115" s="626"/>
      <c r="G115" s="627">
        <f t="shared" si="30"/>
        <v>30</v>
      </c>
      <c r="H115" s="628"/>
      <c r="I115" s="629"/>
      <c r="J115" s="630" t="str">
        <f t="shared" si="31"/>
        <v>軽油税</v>
      </c>
      <c r="K115" s="562"/>
      <c r="L115" s="562"/>
      <c r="M115" s="562" t="str">
        <f t="shared" si="32"/>
        <v/>
      </c>
      <c r="N115" s="562"/>
      <c r="O115" s="562"/>
      <c r="P115" s="562" t="str">
        <f t="shared" si="33"/>
        <v/>
      </c>
      <c r="Q115" s="562"/>
      <c r="R115" s="562"/>
      <c r="S115" s="562" t="str">
        <f t="shared" si="34"/>
        <v/>
      </c>
      <c r="T115" s="562"/>
      <c r="U115" s="562"/>
      <c r="V115" s="562" t="str">
        <f t="shared" si="35"/>
        <v/>
      </c>
      <c r="W115" s="562"/>
      <c r="X115" s="562"/>
      <c r="Y115" s="562" t="str">
        <f t="shared" si="36"/>
        <v/>
      </c>
      <c r="Z115" s="562"/>
      <c r="AA115" s="562"/>
      <c r="AB115" s="562" t="str">
        <f t="shared" si="37"/>
        <v/>
      </c>
      <c r="AC115" s="562"/>
      <c r="AD115" s="562"/>
      <c r="AE115" s="562" t="str">
        <f t="shared" si="38"/>
        <v/>
      </c>
      <c r="AF115" s="562"/>
      <c r="AG115" s="562"/>
      <c r="AH115" s="562" t="str">
        <f t="shared" si="39"/>
        <v/>
      </c>
      <c r="AI115" s="562"/>
      <c r="AJ115" s="562"/>
      <c r="AK115" s="562" t="str">
        <f t="shared" si="40"/>
        <v/>
      </c>
      <c r="AL115" s="562"/>
      <c r="AM115" s="562"/>
      <c r="AN115" s="631" t="str">
        <f t="shared" si="41"/>
        <v/>
      </c>
      <c r="AO115" s="632">
        <f t="shared" si="41"/>
        <v>10.15</v>
      </c>
      <c r="AP115" s="633"/>
      <c r="AQ115" s="633" t="str">
        <f t="shared" si="55"/>
        <v/>
      </c>
      <c r="AR115" s="633"/>
      <c r="AS115" s="633"/>
      <c r="AT115" s="633" t="str">
        <f t="shared" si="56"/>
        <v/>
      </c>
      <c r="AU115" s="633"/>
      <c r="AV115" s="634"/>
      <c r="AW115" s="635" t="str">
        <f t="shared" si="42"/>
        <v>ℓ</v>
      </c>
      <c r="AX115" s="636"/>
      <c r="AY115" s="636"/>
      <c r="AZ115" s="636" t="str">
        <f t="shared" si="43"/>
        <v/>
      </c>
      <c r="BA115" s="636"/>
      <c r="BB115" s="637"/>
      <c r="BC115" s="545">
        <f t="shared" si="44"/>
        <v>32.1</v>
      </c>
      <c r="BD115" s="546"/>
      <c r="BE115" s="546"/>
      <c r="BF115" s="546" t="str">
        <f t="shared" si="45"/>
        <v/>
      </c>
      <c r="BG115" s="546"/>
      <c r="BH115" s="546"/>
      <c r="BI115" s="546" t="str">
        <f t="shared" si="46"/>
        <v/>
      </c>
      <c r="BJ115" s="546"/>
      <c r="BK115" s="547"/>
      <c r="BL115" s="548">
        <f t="shared" si="47"/>
        <v>326</v>
      </c>
      <c r="BM115" s="549"/>
      <c r="BN115" s="549"/>
      <c r="BO115" s="549" t="str">
        <f t="shared" si="48"/>
        <v/>
      </c>
      <c r="BP115" s="549"/>
      <c r="BQ115" s="549"/>
      <c r="BR115" s="549" t="str">
        <f t="shared" si="49"/>
        <v/>
      </c>
      <c r="BS115" s="549"/>
      <c r="BT115" s="549"/>
      <c r="BU115" s="549" t="str">
        <f t="shared" si="50"/>
        <v/>
      </c>
      <c r="BV115" s="549"/>
      <c r="BW115" s="549"/>
      <c r="BX115" s="549" t="str">
        <f t="shared" si="51"/>
        <v/>
      </c>
      <c r="BY115" s="549"/>
      <c r="BZ115" s="549"/>
      <c r="CA115" s="549" t="str">
        <f t="shared" si="52"/>
        <v/>
      </c>
      <c r="CB115" s="549"/>
      <c r="CC115" s="549"/>
      <c r="CD115" s="549" t="str">
        <f t="shared" si="53"/>
        <v/>
      </c>
      <c r="CE115" s="549"/>
      <c r="CF115" s="549"/>
      <c r="CG115" s="24"/>
      <c r="CH115" s="544" t="s">
        <v>28</v>
      </c>
      <c r="CI115" s="529"/>
      <c r="CJ115" s="530"/>
      <c r="CK115" s="528" t="s">
        <v>29</v>
      </c>
      <c r="CL115" s="529"/>
      <c r="CM115" s="530"/>
      <c r="CN115" s="528" t="s">
        <v>30</v>
      </c>
      <c r="CO115" s="531"/>
      <c r="CP115" s="532"/>
      <c r="CQ115" s="533" t="s">
        <v>31</v>
      </c>
      <c r="CR115" s="531"/>
      <c r="CS115" s="532"/>
      <c r="CT115" s="534" t="str">
        <f t="shared" si="54"/>
        <v>税外</v>
      </c>
      <c r="CU115" s="535"/>
      <c r="CV115" s="535"/>
      <c r="CW115" s="535"/>
      <c r="CX115" s="535"/>
      <c r="CY115" s="535"/>
      <c r="CZ115" s="535"/>
      <c r="DA115" s="535"/>
      <c r="DB115" s="535"/>
      <c r="DC115" s="536"/>
    </row>
    <row r="116" spans="1:107" s="1" customFormat="1" ht="18" customHeight="1">
      <c r="A116" s="521">
        <v>6</v>
      </c>
      <c r="B116" s="519"/>
      <c r="C116" s="625"/>
      <c r="D116" s="562" t="str">
        <f t="shared" si="29"/>
        <v/>
      </c>
      <c r="E116" s="562"/>
      <c r="F116" s="562"/>
      <c r="G116" s="638" t="str">
        <f t="shared" si="30"/>
        <v/>
      </c>
      <c r="H116" s="639"/>
      <c r="I116" s="640"/>
      <c r="J116" s="630" t="str">
        <f t="shared" si="31"/>
        <v/>
      </c>
      <c r="K116" s="562"/>
      <c r="L116" s="562"/>
      <c r="M116" s="562" t="str">
        <f t="shared" si="32"/>
        <v/>
      </c>
      <c r="N116" s="562"/>
      <c r="O116" s="562"/>
      <c r="P116" s="562" t="str">
        <f t="shared" si="33"/>
        <v/>
      </c>
      <c r="Q116" s="562"/>
      <c r="R116" s="562"/>
      <c r="S116" s="562" t="str">
        <f t="shared" si="34"/>
        <v/>
      </c>
      <c r="T116" s="562"/>
      <c r="U116" s="562"/>
      <c r="V116" s="562" t="str">
        <f t="shared" si="35"/>
        <v/>
      </c>
      <c r="W116" s="562"/>
      <c r="X116" s="562"/>
      <c r="Y116" s="562" t="str">
        <f t="shared" si="36"/>
        <v/>
      </c>
      <c r="Z116" s="562"/>
      <c r="AA116" s="562"/>
      <c r="AB116" s="562" t="str">
        <f t="shared" si="37"/>
        <v/>
      </c>
      <c r="AC116" s="562"/>
      <c r="AD116" s="562"/>
      <c r="AE116" s="562" t="str">
        <f t="shared" si="38"/>
        <v/>
      </c>
      <c r="AF116" s="562"/>
      <c r="AG116" s="562"/>
      <c r="AH116" s="562" t="str">
        <f t="shared" si="39"/>
        <v/>
      </c>
      <c r="AI116" s="562"/>
      <c r="AJ116" s="562"/>
      <c r="AK116" s="562" t="str">
        <f t="shared" si="40"/>
        <v/>
      </c>
      <c r="AL116" s="562"/>
      <c r="AM116" s="562"/>
      <c r="AN116" s="631" t="str">
        <f t="shared" si="41"/>
        <v/>
      </c>
      <c r="AO116" s="632" t="str">
        <f t="shared" si="41"/>
        <v/>
      </c>
      <c r="AP116" s="633"/>
      <c r="AQ116" s="633" t="str">
        <f t="shared" si="55"/>
        <v/>
      </c>
      <c r="AR116" s="633"/>
      <c r="AS116" s="633"/>
      <c r="AT116" s="633" t="str">
        <f t="shared" si="56"/>
        <v/>
      </c>
      <c r="AU116" s="633"/>
      <c r="AV116" s="634"/>
      <c r="AW116" s="635" t="str">
        <f t="shared" si="42"/>
        <v/>
      </c>
      <c r="AX116" s="636"/>
      <c r="AY116" s="636"/>
      <c r="AZ116" s="636" t="str">
        <f t="shared" si="43"/>
        <v/>
      </c>
      <c r="BA116" s="636"/>
      <c r="BB116" s="637"/>
      <c r="BC116" s="545" t="str">
        <f t="shared" si="44"/>
        <v/>
      </c>
      <c r="BD116" s="546"/>
      <c r="BE116" s="546"/>
      <c r="BF116" s="546" t="str">
        <f t="shared" si="45"/>
        <v/>
      </c>
      <c r="BG116" s="546"/>
      <c r="BH116" s="546"/>
      <c r="BI116" s="546" t="str">
        <f t="shared" si="46"/>
        <v/>
      </c>
      <c r="BJ116" s="546"/>
      <c r="BK116" s="547"/>
      <c r="BL116" s="548" t="str">
        <f t="shared" si="47"/>
        <v/>
      </c>
      <c r="BM116" s="549"/>
      <c r="BN116" s="549"/>
      <c r="BO116" s="549" t="str">
        <f t="shared" si="48"/>
        <v/>
      </c>
      <c r="BP116" s="549"/>
      <c r="BQ116" s="549"/>
      <c r="BR116" s="549" t="str">
        <f t="shared" si="49"/>
        <v/>
      </c>
      <c r="BS116" s="549"/>
      <c r="BT116" s="549"/>
      <c r="BU116" s="549" t="str">
        <f t="shared" si="50"/>
        <v/>
      </c>
      <c r="BV116" s="549"/>
      <c r="BW116" s="549"/>
      <c r="BX116" s="549" t="str">
        <f t="shared" si="51"/>
        <v/>
      </c>
      <c r="BY116" s="549"/>
      <c r="BZ116" s="549"/>
      <c r="CA116" s="549" t="str">
        <f t="shared" si="52"/>
        <v/>
      </c>
      <c r="CB116" s="549"/>
      <c r="CC116" s="549"/>
      <c r="CD116" s="549" t="str">
        <f t="shared" si="53"/>
        <v/>
      </c>
      <c r="CE116" s="549"/>
      <c r="CF116" s="549"/>
      <c r="CG116" s="24"/>
      <c r="CH116" s="521" t="s">
        <v>28</v>
      </c>
      <c r="CI116" s="519"/>
      <c r="CJ116" s="520"/>
      <c r="CK116" s="513" t="s">
        <v>29</v>
      </c>
      <c r="CL116" s="519"/>
      <c r="CM116" s="520"/>
      <c r="CN116" s="513" t="s">
        <v>30</v>
      </c>
      <c r="CO116" s="514"/>
      <c r="CP116" s="515"/>
      <c r="CQ116" s="516" t="s">
        <v>31</v>
      </c>
      <c r="CR116" s="514"/>
      <c r="CS116" s="515"/>
      <c r="CT116" s="534" t="str">
        <f t="shared" si="54"/>
        <v/>
      </c>
      <c r="CU116" s="535"/>
      <c r="CV116" s="535"/>
      <c r="CW116" s="535"/>
      <c r="CX116" s="535"/>
      <c r="CY116" s="535"/>
      <c r="CZ116" s="535"/>
      <c r="DA116" s="535"/>
      <c r="DB116" s="535"/>
      <c r="DC116" s="536"/>
    </row>
    <row r="117" spans="1:107" s="1" customFormat="1" ht="18" customHeight="1">
      <c r="A117" s="544">
        <v>7</v>
      </c>
      <c r="B117" s="529"/>
      <c r="C117" s="561"/>
      <c r="D117" s="562" t="str">
        <f t="shared" si="29"/>
        <v/>
      </c>
      <c r="E117" s="562"/>
      <c r="F117" s="562"/>
      <c r="G117" s="638" t="str">
        <f t="shared" si="30"/>
        <v/>
      </c>
      <c r="H117" s="639"/>
      <c r="I117" s="640"/>
      <c r="J117" s="630" t="str">
        <f t="shared" si="31"/>
        <v/>
      </c>
      <c r="K117" s="562"/>
      <c r="L117" s="562"/>
      <c r="M117" s="562" t="str">
        <f t="shared" si="32"/>
        <v/>
      </c>
      <c r="N117" s="562"/>
      <c r="O117" s="562"/>
      <c r="P117" s="562" t="str">
        <f t="shared" si="33"/>
        <v/>
      </c>
      <c r="Q117" s="562"/>
      <c r="R117" s="562"/>
      <c r="S117" s="562" t="str">
        <f t="shared" si="34"/>
        <v/>
      </c>
      <c r="T117" s="562"/>
      <c r="U117" s="562"/>
      <c r="V117" s="562" t="str">
        <f t="shared" si="35"/>
        <v/>
      </c>
      <c r="W117" s="562"/>
      <c r="X117" s="562"/>
      <c r="Y117" s="562" t="str">
        <f t="shared" si="36"/>
        <v/>
      </c>
      <c r="Z117" s="562"/>
      <c r="AA117" s="562"/>
      <c r="AB117" s="562" t="str">
        <f t="shared" si="37"/>
        <v/>
      </c>
      <c r="AC117" s="562"/>
      <c r="AD117" s="562"/>
      <c r="AE117" s="562" t="str">
        <f t="shared" si="38"/>
        <v/>
      </c>
      <c r="AF117" s="562"/>
      <c r="AG117" s="562"/>
      <c r="AH117" s="562" t="str">
        <f t="shared" si="39"/>
        <v/>
      </c>
      <c r="AI117" s="562"/>
      <c r="AJ117" s="562"/>
      <c r="AK117" s="562" t="str">
        <f t="shared" si="40"/>
        <v/>
      </c>
      <c r="AL117" s="562"/>
      <c r="AM117" s="562"/>
      <c r="AN117" s="631" t="str">
        <f t="shared" si="41"/>
        <v/>
      </c>
      <c r="AO117" s="632" t="str">
        <f t="shared" si="41"/>
        <v/>
      </c>
      <c r="AP117" s="633"/>
      <c r="AQ117" s="633" t="str">
        <f t="shared" si="55"/>
        <v/>
      </c>
      <c r="AR117" s="633"/>
      <c r="AS117" s="633"/>
      <c r="AT117" s="633" t="str">
        <f t="shared" si="56"/>
        <v/>
      </c>
      <c r="AU117" s="633"/>
      <c r="AV117" s="634"/>
      <c r="AW117" s="635" t="str">
        <f t="shared" si="42"/>
        <v/>
      </c>
      <c r="AX117" s="636"/>
      <c r="AY117" s="636"/>
      <c r="AZ117" s="636" t="str">
        <f t="shared" si="43"/>
        <v/>
      </c>
      <c r="BA117" s="636"/>
      <c r="BB117" s="637"/>
      <c r="BC117" s="545" t="str">
        <f t="shared" si="44"/>
        <v/>
      </c>
      <c r="BD117" s="546"/>
      <c r="BE117" s="546"/>
      <c r="BF117" s="546" t="str">
        <f t="shared" si="45"/>
        <v/>
      </c>
      <c r="BG117" s="546"/>
      <c r="BH117" s="546"/>
      <c r="BI117" s="546" t="str">
        <f t="shared" si="46"/>
        <v/>
      </c>
      <c r="BJ117" s="546"/>
      <c r="BK117" s="547"/>
      <c r="BL117" s="548" t="str">
        <f t="shared" si="47"/>
        <v/>
      </c>
      <c r="BM117" s="549"/>
      <c r="BN117" s="549"/>
      <c r="BO117" s="549" t="str">
        <f t="shared" si="48"/>
        <v/>
      </c>
      <c r="BP117" s="549"/>
      <c r="BQ117" s="549"/>
      <c r="BR117" s="549" t="str">
        <f t="shared" si="49"/>
        <v/>
      </c>
      <c r="BS117" s="549"/>
      <c r="BT117" s="549"/>
      <c r="BU117" s="549" t="str">
        <f t="shared" si="50"/>
        <v/>
      </c>
      <c r="BV117" s="549"/>
      <c r="BW117" s="549"/>
      <c r="BX117" s="549" t="str">
        <f t="shared" si="51"/>
        <v/>
      </c>
      <c r="BY117" s="549"/>
      <c r="BZ117" s="549"/>
      <c r="CA117" s="549" t="str">
        <f t="shared" si="52"/>
        <v/>
      </c>
      <c r="CB117" s="549"/>
      <c r="CC117" s="549"/>
      <c r="CD117" s="549" t="str">
        <f t="shared" si="53"/>
        <v/>
      </c>
      <c r="CE117" s="549"/>
      <c r="CF117" s="549"/>
      <c r="CG117" s="24"/>
      <c r="CH117" s="521" t="s">
        <v>28</v>
      </c>
      <c r="CI117" s="519"/>
      <c r="CJ117" s="520"/>
      <c r="CK117" s="513" t="s">
        <v>29</v>
      </c>
      <c r="CL117" s="519"/>
      <c r="CM117" s="520"/>
      <c r="CN117" s="513" t="s">
        <v>30</v>
      </c>
      <c r="CO117" s="514"/>
      <c r="CP117" s="515"/>
      <c r="CQ117" s="516" t="s">
        <v>31</v>
      </c>
      <c r="CR117" s="514"/>
      <c r="CS117" s="515"/>
      <c r="CT117" s="534" t="str">
        <f t="shared" si="54"/>
        <v/>
      </c>
      <c r="CU117" s="535"/>
      <c r="CV117" s="535"/>
      <c r="CW117" s="535"/>
      <c r="CX117" s="535"/>
      <c r="CY117" s="535"/>
      <c r="CZ117" s="535"/>
      <c r="DA117" s="535"/>
      <c r="DB117" s="535"/>
      <c r="DC117" s="536"/>
    </row>
    <row r="118" spans="1:107" s="1" customFormat="1" ht="18" customHeight="1">
      <c r="A118" s="521">
        <v>8</v>
      </c>
      <c r="B118" s="519"/>
      <c r="C118" s="625"/>
      <c r="D118" s="626" t="str">
        <f t="shared" si="29"/>
        <v/>
      </c>
      <c r="E118" s="626"/>
      <c r="F118" s="626"/>
      <c r="G118" s="627" t="str">
        <f t="shared" si="30"/>
        <v/>
      </c>
      <c r="H118" s="628"/>
      <c r="I118" s="629"/>
      <c r="J118" s="630" t="str">
        <f t="shared" si="31"/>
        <v/>
      </c>
      <c r="K118" s="562"/>
      <c r="L118" s="562"/>
      <c r="M118" s="562" t="str">
        <f t="shared" si="32"/>
        <v/>
      </c>
      <c r="N118" s="562"/>
      <c r="O118" s="562"/>
      <c r="P118" s="562" t="str">
        <f t="shared" si="33"/>
        <v/>
      </c>
      <c r="Q118" s="562"/>
      <c r="R118" s="562"/>
      <c r="S118" s="562" t="str">
        <f t="shared" si="34"/>
        <v/>
      </c>
      <c r="T118" s="562"/>
      <c r="U118" s="562"/>
      <c r="V118" s="562" t="str">
        <f t="shared" si="35"/>
        <v/>
      </c>
      <c r="W118" s="562"/>
      <c r="X118" s="562"/>
      <c r="Y118" s="562" t="str">
        <f t="shared" si="36"/>
        <v/>
      </c>
      <c r="Z118" s="562"/>
      <c r="AA118" s="562"/>
      <c r="AB118" s="562" t="str">
        <f t="shared" si="37"/>
        <v/>
      </c>
      <c r="AC118" s="562"/>
      <c r="AD118" s="562"/>
      <c r="AE118" s="562" t="str">
        <f t="shared" si="38"/>
        <v/>
      </c>
      <c r="AF118" s="562"/>
      <c r="AG118" s="562"/>
      <c r="AH118" s="562" t="str">
        <f t="shared" si="39"/>
        <v/>
      </c>
      <c r="AI118" s="562"/>
      <c r="AJ118" s="562"/>
      <c r="AK118" s="562" t="str">
        <f t="shared" si="40"/>
        <v/>
      </c>
      <c r="AL118" s="562"/>
      <c r="AM118" s="562"/>
      <c r="AN118" s="631" t="str">
        <f t="shared" si="41"/>
        <v/>
      </c>
      <c r="AO118" s="632" t="str">
        <f t="shared" si="41"/>
        <v/>
      </c>
      <c r="AP118" s="633"/>
      <c r="AQ118" s="633" t="str">
        <f t="shared" si="55"/>
        <v/>
      </c>
      <c r="AR118" s="633"/>
      <c r="AS118" s="633"/>
      <c r="AT118" s="633" t="str">
        <f t="shared" si="56"/>
        <v/>
      </c>
      <c r="AU118" s="633"/>
      <c r="AV118" s="634"/>
      <c r="AW118" s="635" t="str">
        <f t="shared" si="42"/>
        <v/>
      </c>
      <c r="AX118" s="636"/>
      <c r="AY118" s="636"/>
      <c r="AZ118" s="636" t="str">
        <f t="shared" si="43"/>
        <v/>
      </c>
      <c r="BA118" s="636"/>
      <c r="BB118" s="637"/>
      <c r="BC118" s="545" t="str">
        <f t="shared" si="44"/>
        <v/>
      </c>
      <c r="BD118" s="546"/>
      <c r="BE118" s="546"/>
      <c r="BF118" s="546" t="str">
        <f t="shared" si="45"/>
        <v/>
      </c>
      <c r="BG118" s="546"/>
      <c r="BH118" s="546"/>
      <c r="BI118" s="546" t="str">
        <f t="shared" si="46"/>
        <v/>
      </c>
      <c r="BJ118" s="546"/>
      <c r="BK118" s="547"/>
      <c r="BL118" s="548" t="str">
        <f t="shared" si="47"/>
        <v/>
      </c>
      <c r="BM118" s="549"/>
      <c r="BN118" s="549"/>
      <c r="BO118" s="549" t="str">
        <f t="shared" si="48"/>
        <v/>
      </c>
      <c r="BP118" s="549"/>
      <c r="BQ118" s="549"/>
      <c r="BR118" s="549" t="str">
        <f t="shared" si="49"/>
        <v/>
      </c>
      <c r="BS118" s="549"/>
      <c r="BT118" s="549"/>
      <c r="BU118" s="549" t="str">
        <f t="shared" si="50"/>
        <v/>
      </c>
      <c r="BV118" s="549"/>
      <c r="BW118" s="549"/>
      <c r="BX118" s="549" t="str">
        <f t="shared" si="51"/>
        <v/>
      </c>
      <c r="BY118" s="549"/>
      <c r="BZ118" s="549"/>
      <c r="CA118" s="549" t="str">
        <f t="shared" si="52"/>
        <v/>
      </c>
      <c r="CB118" s="549"/>
      <c r="CC118" s="549"/>
      <c r="CD118" s="549" t="str">
        <f t="shared" si="53"/>
        <v/>
      </c>
      <c r="CE118" s="549"/>
      <c r="CF118" s="549"/>
      <c r="CG118" s="24"/>
      <c r="CH118" s="544" t="s">
        <v>28</v>
      </c>
      <c r="CI118" s="529"/>
      <c r="CJ118" s="530"/>
      <c r="CK118" s="528" t="s">
        <v>29</v>
      </c>
      <c r="CL118" s="529"/>
      <c r="CM118" s="530"/>
      <c r="CN118" s="528" t="s">
        <v>30</v>
      </c>
      <c r="CO118" s="531"/>
      <c r="CP118" s="532"/>
      <c r="CQ118" s="533" t="s">
        <v>31</v>
      </c>
      <c r="CR118" s="531"/>
      <c r="CS118" s="532"/>
      <c r="CT118" s="534" t="str">
        <f t="shared" si="54"/>
        <v/>
      </c>
      <c r="CU118" s="535"/>
      <c r="CV118" s="535"/>
      <c r="CW118" s="535"/>
      <c r="CX118" s="535"/>
      <c r="CY118" s="535"/>
      <c r="CZ118" s="535"/>
      <c r="DA118" s="535"/>
      <c r="DB118" s="535"/>
      <c r="DC118" s="536"/>
    </row>
    <row r="119" spans="1:107" s="1" customFormat="1" ht="18" customHeight="1">
      <c r="A119" s="544">
        <v>9</v>
      </c>
      <c r="B119" s="529"/>
      <c r="C119" s="561"/>
      <c r="D119" s="562" t="str">
        <f t="shared" si="29"/>
        <v/>
      </c>
      <c r="E119" s="562"/>
      <c r="F119" s="562"/>
      <c r="G119" s="638" t="str">
        <f t="shared" si="30"/>
        <v/>
      </c>
      <c r="H119" s="639"/>
      <c r="I119" s="640"/>
      <c r="J119" s="630" t="str">
        <f t="shared" si="31"/>
        <v/>
      </c>
      <c r="K119" s="562"/>
      <c r="L119" s="562"/>
      <c r="M119" s="562" t="str">
        <f t="shared" si="32"/>
        <v/>
      </c>
      <c r="N119" s="562"/>
      <c r="O119" s="562"/>
      <c r="P119" s="562" t="str">
        <f t="shared" si="33"/>
        <v/>
      </c>
      <c r="Q119" s="562"/>
      <c r="R119" s="562"/>
      <c r="S119" s="562" t="str">
        <f t="shared" si="34"/>
        <v/>
      </c>
      <c r="T119" s="562"/>
      <c r="U119" s="562"/>
      <c r="V119" s="562" t="str">
        <f t="shared" si="35"/>
        <v/>
      </c>
      <c r="W119" s="562"/>
      <c r="X119" s="562"/>
      <c r="Y119" s="562" t="str">
        <f t="shared" si="36"/>
        <v/>
      </c>
      <c r="Z119" s="562"/>
      <c r="AA119" s="562"/>
      <c r="AB119" s="562" t="str">
        <f t="shared" si="37"/>
        <v/>
      </c>
      <c r="AC119" s="562"/>
      <c r="AD119" s="562"/>
      <c r="AE119" s="562" t="str">
        <f t="shared" si="38"/>
        <v/>
      </c>
      <c r="AF119" s="562"/>
      <c r="AG119" s="562"/>
      <c r="AH119" s="562" t="str">
        <f t="shared" si="39"/>
        <v/>
      </c>
      <c r="AI119" s="562"/>
      <c r="AJ119" s="562"/>
      <c r="AK119" s="562" t="str">
        <f t="shared" si="40"/>
        <v/>
      </c>
      <c r="AL119" s="562"/>
      <c r="AM119" s="562"/>
      <c r="AN119" s="631" t="str">
        <f t="shared" si="41"/>
        <v/>
      </c>
      <c r="AO119" s="632" t="str">
        <f t="shared" si="41"/>
        <v/>
      </c>
      <c r="AP119" s="633"/>
      <c r="AQ119" s="633" t="str">
        <f t="shared" si="55"/>
        <v/>
      </c>
      <c r="AR119" s="633"/>
      <c r="AS119" s="633"/>
      <c r="AT119" s="633" t="str">
        <f t="shared" si="56"/>
        <v/>
      </c>
      <c r="AU119" s="633"/>
      <c r="AV119" s="634"/>
      <c r="AW119" s="635" t="str">
        <f t="shared" si="42"/>
        <v/>
      </c>
      <c r="AX119" s="636"/>
      <c r="AY119" s="636"/>
      <c r="AZ119" s="636" t="str">
        <f t="shared" si="43"/>
        <v/>
      </c>
      <c r="BA119" s="636"/>
      <c r="BB119" s="637"/>
      <c r="BC119" s="545" t="str">
        <f t="shared" si="44"/>
        <v/>
      </c>
      <c r="BD119" s="546"/>
      <c r="BE119" s="546"/>
      <c r="BF119" s="546" t="str">
        <f t="shared" si="45"/>
        <v/>
      </c>
      <c r="BG119" s="546"/>
      <c r="BH119" s="546"/>
      <c r="BI119" s="546" t="str">
        <f t="shared" si="46"/>
        <v/>
      </c>
      <c r="BJ119" s="546"/>
      <c r="BK119" s="547"/>
      <c r="BL119" s="548" t="str">
        <f t="shared" si="47"/>
        <v/>
      </c>
      <c r="BM119" s="549"/>
      <c r="BN119" s="549"/>
      <c r="BO119" s="549" t="str">
        <f t="shared" si="48"/>
        <v/>
      </c>
      <c r="BP119" s="549"/>
      <c r="BQ119" s="549"/>
      <c r="BR119" s="549" t="str">
        <f t="shared" si="49"/>
        <v/>
      </c>
      <c r="BS119" s="549"/>
      <c r="BT119" s="549"/>
      <c r="BU119" s="549" t="str">
        <f t="shared" si="50"/>
        <v/>
      </c>
      <c r="BV119" s="549"/>
      <c r="BW119" s="549"/>
      <c r="BX119" s="549" t="str">
        <f t="shared" si="51"/>
        <v/>
      </c>
      <c r="BY119" s="549"/>
      <c r="BZ119" s="549"/>
      <c r="CA119" s="549" t="str">
        <f t="shared" si="52"/>
        <v/>
      </c>
      <c r="CB119" s="549"/>
      <c r="CC119" s="549"/>
      <c r="CD119" s="549" t="str">
        <f t="shared" si="53"/>
        <v/>
      </c>
      <c r="CE119" s="549"/>
      <c r="CF119" s="549"/>
      <c r="CG119" s="24"/>
      <c r="CH119" s="521" t="s">
        <v>28</v>
      </c>
      <c r="CI119" s="519"/>
      <c r="CJ119" s="520"/>
      <c r="CK119" s="513" t="s">
        <v>29</v>
      </c>
      <c r="CL119" s="519"/>
      <c r="CM119" s="520"/>
      <c r="CN119" s="513" t="s">
        <v>30</v>
      </c>
      <c r="CO119" s="514"/>
      <c r="CP119" s="515"/>
      <c r="CQ119" s="516" t="s">
        <v>31</v>
      </c>
      <c r="CR119" s="514"/>
      <c r="CS119" s="515"/>
      <c r="CT119" s="534" t="str">
        <f t="shared" si="54"/>
        <v/>
      </c>
      <c r="CU119" s="535"/>
      <c r="CV119" s="535"/>
      <c r="CW119" s="535"/>
      <c r="CX119" s="535"/>
      <c r="CY119" s="535"/>
      <c r="CZ119" s="535"/>
      <c r="DA119" s="535"/>
      <c r="DB119" s="535"/>
      <c r="DC119" s="536"/>
    </row>
    <row r="120" spans="1:107" s="1" customFormat="1" ht="18" customHeight="1">
      <c r="A120" s="521">
        <v>10</v>
      </c>
      <c r="B120" s="519"/>
      <c r="C120" s="625"/>
      <c r="D120" s="626" t="str">
        <f t="shared" si="29"/>
        <v/>
      </c>
      <c r="E120" s="626"/>
      <c r="F120" s="626"/>
      <c r="G120" s="627" t="str">
        <f t="shared" si="30"/>
        <v/>
      </c>
      <c r="H120" s="628"/>
      <c r="I120" s="629"/>
      <c r="J120" s="630" t="str">
        <f t="shared" si="31"/>
        <v/>
      </c>
      <c r="K120" s="562"/>
      <c r="L120" s="562"/>
      <c r="M120" s="562" t="str">
        <f t="shared" si="32"/>
        <v/>
      </c>
      <c r="N120" s="562"/>
      <c r="O120" s="562"/>
      <c r="P120" s="562" t="str">
        <f t="shared" si="33"/>
        <v/>
      </c>
      <c r="Q120" s="562"/>
      <c r="R120" s="562"/>
      <c r="S120" s="562" t="str">
        <f t="shared" si="34"/>
        <v/>
      </c>
      <c r="T120" s="562"/>
      <c r="U120" s="562"/>
      <c r="V120" s="562" t="str">
        <f t="shared" si="35"/>
        <v/>
      </c>
      <c r="W120" s="562"/>
      <c r="X120" s="562"/>
      <c r="Y120" s="562" t="str">
        <f t="shared" si="36"/>
        <v/>
      </c>
      <c r="Z120" s="562"/>
      <c r="AA120" s="562"/>
      <c r="AB120" s="562" t="str">
        <f t="shared" si="37"/>
        <v/>
      </c>
      <c r="AC120" s="562"/>
      <c r="AD120" s="562"/>
      <c r="AE120" s="562" t="str">
        <f t="shared" si="38"/>
        <v/>
      </c>
      <c r="AF120" s="562"/>
      <c r="AG120" s="562"/>
      <c r="AH120" s="562" t="str">
        <f t="shared" si="39"/>
        <v/>
      </c>
      <c r="AI120" s="562"/>
      <c r="AJ120" s="562"/>
      <c r="AK120" s="562" t="str">
        <f t="shared" si="40"/>
        <v/>
      </c>
      <c r="AL120" s="562"/>
      <c r="AM120" s="562"/>
      <c r="AN120" s="631" t="str">
        <f t="shared" si="41"/>
        <v/>
      </c>
      <c r="AO120" s="632" t="str">
        <f t="shared" si="41"/>
        <v/>
      </c>
      <c r="AP120" s="633"/>
      <c r="AQ120" s="633" t="str">
        <f t="shared" si="55"/>
        <v/>
      </c>
      <c r="AR120" s="633"/>
      <c r="AS120" s="633"/>
      <c r="AT120" s="633" t="str">
        <f t="shared" si="56"/>
        <v/>
      </c>
      <c r="AU120" s="633"/>
      <c r="AV120" s="634"/>
      <c r="AW120" s="635" t="str">
        <f t="shared" si="42"/>
        <v/>
      </c>
      <c r="AX120" s="636"/>
      <c r="AY120" s="636"/>
      <c r="AZ120" s="636" t="str">
        <f t="shared" si="43"/>
        <v/>
      </c>
      <c r="BA120" s="636"/>
      <c r="BB120" s="637"/>
      <c r="BC120" s="545" t="str">
        <f t="shared" si="44"/>
        <v/>
      </c>
      <c r="BD120" s="546"/>
      <c r="BE120" s="546"/>
      <c r="BF120" s="546" t="str">
        <f t="shared" si="45"/>
        <v/>
      </c>
      <c r="BG120" s="546"/>
      <c r="BH120" s="546"/>
      <c r="BI120" s="546" t="str">
        <f t="shared" si="46"/>
        <v/>
      </c>
      <c r="BJ120" s="546"/>
      <c r="BK120" s="547"/>
      <c r="BL120" s="548" t="str">
        <f t="shared" si="47"/>
        <v/>
      </c>
      <c r="BM120" s="549"/>
      <c r="BN120" s="549"/>
      <c r="BO120" s="549" t="str">
        <f t="shared" si="48"/>
        <v/>
      </c>
      <c r="BP120" s="549"/>
      <c r="BQ120" s="549"/>
      <c r="BR120" s="549" t="str">
        <f t="shared" si="49"/>
        <v/>
      </c>
      <c r="BS120" s="549"/>
      <c r="BT120" s="549"/>
      <c r="BU120" s="549" t="str">
        <f t="shared" si="50"/>
        <v/>
      </c>
      <c r="BV120" s="549"/>
      <c r="BW120" s="549"/>
      <c r="BX120" s="549" t="str">
        <f t="shared" si="51"/>
        <v/>
      </c>
      <c r="BY120" s="549"/>
      <c r="BZ120" s="549"/>
      <c r="CA120" s="549" t="str">
        <f t="shared" si="52"/>
        <v/>
      </c>
      <c r="CB120" s="549"/>
      <c r="CC120" s="549"/>
      <c r="CD120" s="549" t="str">
        <f t="shared" si="53"/>
        <v/>
      </c>
      <c r="CE120" s="549"/>
      <c r="CF120" s="549"/>
      <c r="CG120" s="24"/>
      <c r="CH120" s="544" t="s">
        <v>28</v>
      </c>
      <c r="CI120" s="529"/>
      <c r="CJ120" s="530"/>
      <c r="CK120" s="528" t="s">
        <v>29</v>
      </c>
      <c r="CL120" s="529"/>
      <c r="CM120" s="530"/>
      <c r="CN120" s="528" t="s">
        <v>30</v>
      </c>
      <c r="CO120" s="531"/>
      <c r="CP120" s="532"/>
      <c r="CQ120" s="533" t="s">
        <v>31</v>
      </c>
      <c r="CR120" s="531"/>
      <c r="CS120" s="532"/>
      <c r="CT120" s="534" t="str">
        <f t="shared" si="54"/>
        <v/>
      </c>
      <c r="CU120" s="535"/>
      <c r="CV120" s="535"/>
      <c r="CW120" s="535"/>
      <c r="CX120" s="535"/>
      <c r="CY120" s="535"/>
      <c r="CZ120" s="535"/>
      <c r="DA120" s="535"/>
      <c r="DB120" s="535"/>
      <c r="DC120" s="536"/>
    </row>
    <row r="121" spans="1:107" s="1" customFormat="1" ht="18" customHeight="1">
      <c r="A121" s="544">
        <v>11</v>
      </c>
      <c r="B121" s="529"/>
      <c r="C121" s="561"/>
      <c r="D121" s="562" t="str">
        <f t="shared" si="29"/>
        <v/>
      </c>
      <c r="E121" s="562"/>
      <c r="F121" s="562"/>
      <c r="G121" s="638" t="str">
        <f t="shared" si="30"/>
        <v/>
      </c>
      <c r="H121" s="639"/>
      <c r="I121" s="640"/>
      <c r="J121" s="630" t="str">
        <f t="shared" si="31"/>
        <v/>
      </c>
      <c r="K121" s="562"/>
      <c r="L121" s="562"/>
      <c r="M121" s="562" t="str">
        <f t="shared" si="32"/>
        <v/>
      </c>
      <c r="N121" s="562"/>
      <c r="O121" s="562"/>
      <c r="P121" s="562" t="str">
        <f t="shared" si="33"/>
        <v/>
      </c>
      <c r="Q121" s="562"/>
      <c r="R121" s="562"/>
      <c r="S121" s="562" t="str">
        <f t="shared" si="34"/>
        <v/>
      </c>
      <c r="T121" s="562"/>
      <c r="U121" s="562"/>
      <c r="V121" s="562" t="str">
        <f t="shared" si="35"/>
        <v/>
      </c>
      <c r="W121" s="562"/>
      <c r="X121" s="562"/>
      <c r="Y121" s="562" t="str">
        <f t="shared" si="36"/>
        <v/>
      </c>
      <c r="Z121" s="562"/>
      <c r="AA121" s="562"/>
      <c r="AB121" s="562" t="str">
        <f t="shared" si="37"/>
        <v/>
      </c>
      <c r="AC121" s="562"/>
      <c r="AD121" s="562"/>
      <c r="AE121" s="562" t="str">
        <f t="shared" si="38"/>
        <v/>
      </c>
      <c r="AF121" s="562"/>
      <c r="AG121" s="562"/>
      <c r="AH121" s="562" t="str">
        <f t="shared" si="39"/>
        <v/>
      </c>
      <c r="AI121" s="562"/>
      <c r="AJ121" s="562"/>
      <c r="AK121" s="562" t="str">
        <f t="shared" si="40"/>
        <v/>
      </c>
      <c r="AL121" s="562"/>
      <c r="AM121" s="562"/>
      <c r="AN121" s="631" t="str">
        <f t="shared" si="41"/>
        <v/>
      </c>
      <c r="AO121" s="632" t="str">
        <f t="shared" si="41"/>
        <v/>
      </c>
      <c r="AP121" s="633"/>
      <c r="AQ121" s="633" t="str">
        <f t="shared" si="55"/>
        <v/>
      </c>
      <c r="AR121" s="633"/>
      <c r="AS121" s="633"/>
      <c r="AT121" s="633" t="str">
        <f t="shared" si="56"/>
        <v/>
      </c>
      <c r="AU121" s="633"/>
      <c r="AV121" s="634"/>
      <c r="AW121" s="635" t="str">
        <f t="shared" si="42"/>
        <v/>
      </c>
      <c r="AX121" s="636"/>
      <c r="AY121" s="636"/>
      <c r="AZ121" s="636" t="str">
        <f t="shared" si="43"/>
        <v/>
      </c>
      <c r="BA121" s="636"/>
      <c r="BB121" s="637"/>
      <c r="BC121" s="545" t="str">
        <f t="shared" si="44"/>
        <v/>
      </c>
      <c r="BD121" s="546"/>
      <c r="BE121" s="546"/>
      <c r="BF121" s="546" t="str">
        <f t="shared" si="45"/>
        <v/>
      </c>
      <c r="BG121" s="546"/>
      <c r="BH121" s="546"/>
      <c r="BI121" s="546" t="str">
        <f t="shared" si="46"/>
        <v/>
      </c>
      <c r="BJ121" s="546"/>
      <c r="BK121" s="547"/>
      <c r="BL121" s="548" t="str">
        <f t="shared" si="47"/>
        <v/>
      </c>
      <c r="BM121" s="549"/>
      <c r="BN121" s="549"/>
      <c r="BO121" s="549" t="str">
        <f t="shared" si="48"/>
        <v/>
      </c>
      <c r="BP121" s="549"/>
      <c r="BQ121" s="549"/>
      <c r="BR121" s="549" t="str">
        <f t="shared" si="49"/>
        <v/>
      </c>
      <c r="BS121" s="549"/>
      <c r="BT121" s="549"/>
      <c r="BU121" s="549" t="str">
        <f t="shared" si="50"/>
        <v/>
      </c>
      <c r="BV121" s="549"/>
      <c r="BW121" s="549"/>
      <c r="BX121" s="549" t="str">
        <f t="shared" si="51"/>
        <v/>
      </c>
      <c r="BY121" s="549"/>
      <c r="BZ121" s="549"/>
      <c r="CA121" s="549" t="str">
        <f t="shared" si="52"/>
        <v/>
      </c>
      <c r="CB121" s="549"/>
      <c r="CC121" s="549"/>
      <c r="CD121" s="549" t="str">
        <f t="shared" si="53"/>
        <v/>
      </c>
      <c r="CE121" s="549"/>
      <c r="CF121" s="549"/>
      <c r="CG121" s="24"/>
      <c r="CH121" s="521" t="s">
        <v>28</v>
      </c>
      <c r="CI121" s="519"/>
      <c r="CJ121" s="520"/>
      <c r="CK121" s="513" t="s">
        <v>29</v>
      </c>
      <c r="CL121" s="519"/>
      <c r="CM121" s="520"/>
      <c r="CN121" s="513" t="s">
        <v>30</v>
      </c>
      <c r="CO121" s="514"/>
      <c r="CP121" s="515"/>
      <c r="CQ121" s="516" t="s">
        <v>31</v>
      </c>
      <c r="CR121" s="514"/>
      <c r="CS121" s="515"/>
      <c r="CT121" s="534" t="str">
        <f t="shared" si="54"/>
        <v/>
      </c>
      <c r="CU121" s="535"/>
      <c r="CV121" s="535"/>
      <c r="CW121" s="535"/>
      <c r="CX121" s="535"/>
      <c r="CY121" s="535"/>
      <c r="CZ121" s="535"/>
      <c r="DA121" s="535"/>
      <c r="DB121" s="535"/>
      <c r="DC121" s="536"/>
    </row>
    <row r="122" spans="1:107" s="1" customFormat="1" ht="18" customHeight="1">
      <c r="A122" s="521">
        <v>12</v>
      </c>
      <c r="B122" s="519"/>
      <c r="C122" s="625"/>
      <c r="D122" s="626" t="str">
        <f t="shared" si="29"/>
        <v/>
      </c>
      <c r="E122" s="626"/>
      <c r="F122" s="626"/>
      <c r="G122" s="627" t="str">
        <f t="shared" si="30"/>
        <v/>
      </c>
      <c r="H122" s="628"/>
      <c r="I122" s="629"/>
      <c r="J122" s="630" t="str">
        <f t="shared" si="31"/>
        <v/>
      </c>
      <c r="K122" s="562"/>
      <c r="L122" s="562"/>
      <c r="M122" s="562" t="str">
        <f t="shared" si="32"/>
        <v/>
      </c>
      <c r="N122" s="562"/>
      <c r="O122" s="562"/>
      <c r="P122" s="562" t="str">
        <f t="shared" si="33"/>
        <v/>
      </c>
      <c r="Q122" s="562"/>
      <c r="R122" s="562"/>
      <c r="S122" s="562" t="str">
        <f t="shared" si="34"/>
        <v/>
      </c>
      <c r="T122" s="562"/>
      <c r="U122" s="562"/>
      <c r="V122" s="562" t="str">
        <f t="shared" si="35"/>
        <v/>
      </c>
      <c r="W122" s="562"/>
      <c r="X122" s="562"/>
      <c r="Y122" s="562" t="str">
        <f t="shared" si="36"/>
        <v/>
      </c>
      <c r="Z122" s="562"/>
      <c r="AA122" s="562"/>
      <c r="AB122" s="562" t="str">
        <f t="shared" si="37"/>
        <v/>
      </c>
      <c r="AC122" s="562"/>
      <c r="AD122" s="562"/>
      <c r="AE122" s="562" t="str">
        <f t="shared" si="38"/>
        <v/>
      </c>
      <c r="AF122" s="562"/>
      <c r="AG122" s="562"/>
      <c r="AH122" s="562" t="str">
        <f t="shared" si="39"/>
        <v/>
      </c>
      <c r="AI122" s="562"/>
      <c r="AJ122" s="562"/>
      <c r="AK122" s="562" t="str">
        <f t="shared" si="40"/>
        <v/>
      </c>
      <c r="AL122" s="562"/>
      <c r="AM122" s="562"/>
      <c r="AN122" s="631" t="str">
        <f t="shared" si="41"/>
        <v/>
      </c>
      <c r="AO122" s="632" t="str">
        <f t="shared" si="41"/>
        <v/>
      </c>
      <c r="AP122" s="633"/>
      <c r="AQ122" s="633" t="str">
        <f t="shared" si="55"/>
        <v/>
      </c>
      <c r="AR122" s="633"/>
      <c r="AS122" s="633"/>
      <c r="AT122" s="633" t="str">
        <f t="shared" si="56"/>
        <v/>
      </c>
      <c r="AU122" s="633"/>
      <c r="AV122" s="634"/>
      <c r="AW122" s="635" t="str">
        <f t="shared" si="42"/>
        <v/>
      </c>
      <c r="AX122" s="636"/>
      <c r="AY122" s="636"/>
      <c r="AZ122" s="636" t="str">
        <f t="shared" si="43"/>
        <v/>
      </c>
      <c r="BA122" s="636"/>
      <c r="BB122" s="637"/>
      <c r="BC122" s="545" t="str">
        <f t="shared" si="44"/>
        <v/>
      </c>
      <c r="BD122" s="546"/>
      <c r="BE122" s="546"/>
      <c r="BF122" s="546" t="str">
        <f t="shared" si="45"/>
        <v/>
      </c>
      <c r="BG122" s="546"/>
      <c r="BH122" s="546"/>
      <c r="BI122" s="546" t="str">
        <f t="shared" si="46"/>
        <v/>
      </c>
      <c r="BJ122" s="546"/>
      <c r="BK122" s="547"/>
      <c r="BL122" s="548" t="str">
        <f t="shared" si="47"/>
        <v/>
      </c>
      <c r="BM122" s="549"/>
      <c r="BN122" s="549"/>
      <c r="BO122" s="549" t="str">
        <f t="shared" si="48"/>
        <v/>
      </c>
      <c r="BP122" s="549"/>
      <c r="BQ122" s="549"/>
      <c r="BR122" s="549" t="str">
        <f t="shared" si="49"/>
        <v/>
      </c>
      <c r="BS122" s="549"/>
      <c r="BT122" s="549"/>
      <c r="BU122" s="549" t="str">
        <f t="shared" si="50"/>
        <v/>
      </c>
      <c r="BV122" s="549"/>
      <c r="BW122" s="549"/>
      <c r="BX122" s="549" t="str">
        <f t="shared" si="51"/>
        <v/>
      </c>
      <c r="BY122" s="549"/>
      <c r="BZ122" s="549"/>
      <c r="CA122" s="549" t="str">
        <f t="shared" si="52"/>
        <v/>
      </c>
      <c r="CB122" s="549"/>
      <c r="CC122" s="549"/>
      <c r="CD122" s="549" t="str">
        <f t="shared" si="53"/>
        <v/>
      </c>
      <c r="CE122" s="549"/>
      <c r="CF122" s="549"/>
      <c r="CG122" s="24"/>
      <c r="CH122" s="544" t="s">
        <v>28</v>
      </c>
      <c r="CI122" s="529"/>
      <c r="CJ122" s="530"/>
      <c r="CK122" s="528" t="s">
        <v>29</v>
      </c>
      <c r="CL122" s="529"/>
      <c r="CM122" s="530"/>
      <c r="CN122" s="528" t="s">
        <v>30</v>
      </c>
      <c r="CO122" s="531"/>
      <c r="CP122" s="532"/>
      <c r="CQ122" s="533" t="s">
        <v>31</v>
      </c>
      <c r="CR122" s="531"/>
      <c r="CS122" s="532"/>
      <c r="CT122" s="534" t="str">
        <f t="shared" si="54"/>
        <v/>
      </c>
      <c r="CU122" s="535"/>
      <c r="CV122" s="535"/>
      <c r="CW122" s="535"/>
      <c r="CX122" s="535"/>
      <c r="CY122" s="535"/>
      <c r="CZ122" s="535"/>
      <c r="DA122" s="535"/>
      <c r="DB122" s="535"/>
      <c r="DC122" s="536"/>
    </row>
    <row r="123" spans="1:107" s="1" customFormat="1" ht="18" customHeight="1">
      <c r="A123" s="544">
        <v>13</v>
      </c>
      <c r="B123" s="529"/>
      <c r="C123" s="561"/>
      <c r="D123" s="562" t="str">
        <f t="shared" si="29"/>
        <v/>
      </c>
      <c r="E123" s="562"/>
      <c r="F123" s="562"/>
      <c r="G123" s="638" t="str">
        <f t="shared" si="30"/>
        <v/>
      </c>
      <c r="H123" s="639"/>
      <c r="I123" s="640"/>
      <c r="J123" s="630" t="str">
        <f t="shared" si="31"/>
        <v/>
      </c>
      <c r="K123" s="562"/>
      <c r="L123" s="562"/>
      <c r="M123" s="562" t="str">
        <f t="shared" si="32"/>
        <v/>
      </c>
      <c r="N123" s="562"/>
      <c r="O123" s="562"/>
      <c r="P123" s="562" t="str">
        <f t="shared" si="33"/>
        <v/>
      </c>
      <c r="Q123" s="562"/>
      <c r="R123" s="562"/>
      <c r="S123" s="562" t="str">
        <f t="shared" si="34"/>
        <v/>
      </c>
      <c r="T123" s="562"/>
      <c r="U123" s="562"/>
      <c r="V123" s="562" t="str">
        <f t="shared" si="35"/>
        <v/>
      </c>
      <c r="W123" s="562"/>
      <c r="X123" s="562"/>
      <c r="Y123" s="562" t="str">
        <f t="shared" si="36"/>
        <v/>
      </c>
      <c r="Z123" s="562"/>
      <c r="AA123" s="562"/>
      <c r="AB123" s="562" t="str">
        <f t="shared" si="37"/>
        <v/>
      </c>
      <c r="AC123" s="562"/>
      <c r="AD123" s="562"/>
      <c r="AE123" s="562" t="str">
        <f t="shared" si="38"/>
        <v/>
      </c>
      <c r="AF123" s="562"/>
      <c r="AG123" s="562"/>
      <c r="AH123" s="562" t="str">
        <f t="shared" si="39"/>
        <v/>
      </c>
      <c r="AI123" s="562"/>
      <c r="AJ123" s="562"/>
      <c r="AK123" s="562" t="str">
        <f t="shared" si="40"/>
        <v/>
      </c>
      <c r="AL123" s="562"/>
      <c r="AM123" s="562"/>
      <c r="AN123" s="631" t="str">
        <f t="shared" si="41"/>
        <v/>
      </c>
      <c r="AO123" s="632" t="str">
        <f t="shared" si="41"/>
        <v/>
      </c>
      <c r="AP123" s="633"/>
      <c r="AQ123" s="633" t="str">
        <f t="shared" si="55"/>
        <v/>
      </c>
      <c r="AR123" s="633"/>
      <c r="AS123" s="633"/>
      <c r="AT123" s="633" t="str">
        <f t="shared" si="56"/>
        <v/>
      </c>
      <c r="AU123" s="633"/>
      <c r="AV123" s="634"/>
      <c r="AW123" s="635" t="str">
        <f t="shared" si="42"/>
        <v/>
      </c>
      <c r="AX123" s="636"/>
      <c r="AY123" s="636"/>
      <c r="AZ123" s="636" t="str">
        <f t="shared" si="43"/>
        <v/>
      </c>
      <c r="BA123" s="636"/>
      <c r="BB123" s="637"/>
      <c r="BC123" s="545" t="str">
        <f t="shared" si="44"/>
        <v/>
      </c>
      <c r="BD123" s="546"/>
      <c r="BE123" s="546"/>
      <c r="BF123" s="546" t="str">
        <f t="shared" si="45"/>
        <v/>
      </c>
      <c r="BG123" s="546"/>
      <c r="BH123" s="546"/>
      <c r="BI123" s="546" t="str">
        <f t="shared" si="46"/>
        <v/>
      </c>
      <c r="BJ123" s="546"/>
      <c r="BK123" s="547"/>
      <c r="BL123" s="548" t="str">
        <f t="shared" si="47"/>
        <v/>
      </c>
      <c r="BM123" s="549"/>
      <c r="BN123" s="549"/>
      <c r="BO123" s="549" t="str">
        <f t="shared" si="48"/>
        <v/>
      </c>
      <c r="BP123" s="549"/>
      <c r="BQ123" s="549"/>
      <c r="BR123" s="549" t="str">
        <f t="shared" si="49"/>
        <v/>
      </c>
      <c r="BS123" s="549"/>
      <c r="BT123" s="549"/>
      <c r="BU123" s="549" t="str">
        <f t="shared" si="50"/>
        <v/>
      </c>
      <c r="BV123" s="549"/>
      <c r="BW123" s="549"/>
      <c r="BX123" s="549" t="str">
        <f t="shared" si="51"/>
        <v/>
      </c>
      <c r="BY123" s="549"/>
      <c r="BZ123" s="549"/>
      <c r="CA123" s="549" t="str">
        <f t="shared" si="52"/>
        <v/>
      </c>
      <c r="CB123" s="549"/>
      <c r="CC123" s="549"/>
      <c r="CD123" s="549" t="str">
        <f t="shared" si="53"/>
        <v/>
      </c>
      <c r="CE123" s="549"/>
      <c r="CF123" s="549"/>
      <c r="CG123" s="24"/>
      <c r="CH123" s="521" t="s">
        <v>28</v>
      </c>
      <c r="CI123" s="519"/>
      <c r="CJ123" s="520"/>
      <c r="CK123" s="513" t="s">
        <v>29</v>
      </c>
      <c r="CL123" s="519"/>
      <c r="CM123" s="520"/>
      <c r="CN123" s="513" t="s">
        <v>30</v>
      </c>
      <c r="CO123" s="514"/>
      <c r="CP123" s="515"/>
      <c r="CQ123" s="516" t="s">
        <v>31</v>
      </c>
      <c r="CR123" s="514"/>
      <c r="CS123" s="515"/>
      <c r="CT123" s="534" t="str">
        <f t="shared" si="54"/>
        <v/>
      </c>
      <c r="CU123" s="535"/>
      <c r="CV123" s="535"/>
      <c r="CW123" s="535"/>
      <c r="CX123" s="535"/>
      <c r="CY123" s="535"/>
      <c r="CZ123" s="535"/>
      <c r="DA123" s="535"/>
      <c r="DB123" s="535"/>
      <c r="DC123" s="536"/>
    </row>
    <row r="124" spans="1:107" s="1" customFormat="1" ht="18" customHeight="1">
      <c r="A124" s="521">
        <v>14</v>
      </c>
      <c r="B124" s="519"/>
      <c r="C124" s="625"/>
      <c r="D124" s="562" t="str">
        <f t="shared" si="29"/>
        <v/>
      </c>
      <c r="E124" s="562"/>
      <c r="F124" s="562"/>
      <c r="G124" s="638" t="str">
        <f t="shared" si="30"/>
        <v/>
      </c>
      <c r="H124" s="639"/>
      <c r="I124" s="640"/>
      <c r="J124" s="630" t="str">
        <f t="shared" si="31"/>
        <v/>
      </c>
      <c r="K124" s="562"/>
      <c r="L124" s="562"/>
      <c r="M124" s="562" t="str">
        <f t="shared" si="32"/>
        <v/>
      </c>
      <c r="N124" s="562"/>
      <c r="O124" s="562"/>
      <c r="P124" s="562" t="str">
        <f t="shared" si="33"/>
        <v/>
      </c>
      <c r="Q124" s="562"/>
      <c r="R124" s="562"/>
      <c r="S124" s="562" t="str">
        <f t="shared" si="34"/>
        <v/>
      </c>
      <c r="T124" s="562"/>
      <c r="U124" s="562"/>
      <c r="V124" s="562" t="str">
        <f t="shared" si="35"/>
        <v/>
      </c>
      <c r="W124" s="562"/>
      <c r="X124" s="562"/>
      <c r="Y124" s="562" t="str">
        <f t="shared" si="36"/>
        <v/>
      </c>
      <c r="Z124" s="562"/>
      <c r="AA124" s="562"/>
      <c r="AB124" s="562" t="str">
        <f t="shared" si="37"/>
        <v/>
      </c>
      <c r="AC124" s="562"/>
      <c r="AD124" s="562"/>
      <c r="AE124" s="562" t="str">
        <f t="shared" si="38"/>
        <v/>
      </c>
      <c r="AF124" s="562"/>
      <c r="AG124" s="562"/>
      <c r="AH124" s="562" t="str">
        <f t="shared" si="39"/>
        <v/>
      </c>
      <c r="AI124" s="562"/>
      <c r="AJ124" s="562"/>
      <c r="AK124" s="562" t="str">
        <f t="shared" si="40"/>
        <v/>
      </c>
      <c r="AL124" s="562"/>
      <c r="AM124" s="562"/>
      <c r="AN124" s="631" t="str">
        <f t="shared" si="41"/>
        <v/>
      </c>
      <c r="AO124" s="632" t="str">
        <f t="shared" si="41"/>
        <v/>
      </c>
      <c r="AP124" s="633"/>
      <c r="AQ124" s="633" t="str">
        <f t="shared" si="55"/>
        <v/>
      </c>
      <c r="AR124" s="633"/>
      <c r="AS124" s="633"/>
      <c r="AT124" s="633" t="str">
        <f t="shared" si="56"/>
        <v/>
      </c>
      <c r="AU124" s="633"/>
      <c r="AV124" s="634"/>
      <c r="AW124" s="635" t="str">
        <f t="shared" si="42"/>
        <v/>
      </c>
      <c r="AX124" s="636"/>
      <c r="AY124" s="636"/>
      <c r="AZ124" s="636" t="str">
        <f t="shared" si="43"/>
        <v/>
      </c>
      <c r="BA124" s="636"/>
      <c r="BB124" s="637"/>
      <c r="BC124" s="545" t="str">
        <f t="shared" si="44"/>
        <v/>
      </c>
      <c r="BD124" s="546"/>
      <c r="BE124" s="546"/>
      <c r="BF124" s="546" t="str">
        <f t="shared" si="45"/>
        <v/>
      </c>
      <c r="BG124" s="546"/>
      <c r="BH124" s="546"/>
      <c r="BI124" s="546" t="str">
        <f t="shared" si="46"/>
        <v/>
      </c>
      <c r="BJ124" s="546"/>
      <c r="BK124" s="547"/>
      <c r="BL124" s="548" t="str">
        <f t="shared" si="47"/>
        <v/>
      </c>
      <c r="BM124" s="549"/>
      <c r="BN124" s="549"/>
      <c r="BO124" s="549" t="str">
        <f t="shared" si="48"/>
        <v/>
      </c>
      <c r="BP124" s="549"/>
      <c r="BQ124" s="549"/>
      <c r="BR124" s="549" t="str">
        <f t="shared" si="49"/>
        <v/>
      </c>
      <c r="BS124" s="549"/>
      <c r="BT124" s="549"/>
      <c r="BU124" s="549" t="str">
        <f t="shared" si="50"/>
        <v/>
      </c>
      <c r="BV124" s="549"/>
      <c r="BW124" s="549"/>
      <c r="BX124" s="549" t="str">
        <f t="shared" si="51"/>
        <v/>
      </c>
      <c r="BY124" s="549"/>
      <c r="BZ124" s="549"/>
      <c r="CA124" s="549" t="str">
        <f t="shared" si="52"/>
        <v/>
      </c>
      <c r="CB124" s="549"/>
      <c r="CC124" s="549"/>
      <c r="CD124" s="549" t="str">
        <f t="shared" si="53"/>
        <v/>
      </c>
      <c r="CE124" s="549"/>
      <c r="CF124" s="549"/>
      <c r="CG124" s="24"/>
      <c r="CH124" s="521" t="s">
        <v>28</v>
      </c>
      <c r="CI124" s="519"/>
      <c r="CJ124" s="520"/>
      <c r="CK124" s="513" t="s">
        <v>29</v>
      </c>
      <c r="CL124" s="519"/>
      <c r="CM124" s="520"/>
      <c r="CN124" s="513" t="s">
        <v>30</v>
      </c>
      <c r="CO124" s="514"/>
      <c r="CP124" s="515"/>
      <c r="CQ124" s="516" t="s">
        <v>31</v>
      </c>
      <c r="CR124" s="514"/>
      <c r="CS124" s="515"/>
      <c r="CT124" s="534" t="str">
        <f t="shared" si="54"/>
        <v/>
      </c>
      <c r="CU124" s="535"/>
      <c r="CV124" s="535"/>
      <c r="CW124" s="535"/>
      <c r="CX124" s="535"/>
      <c r="CY124" s="535"/>
      <c r="CZ124" s="535"/>
      <c r="DA124" s="535"/>
      <c r="DB124" s="535"/>
      <c r="DC124" s="536"/>
    </row>
    <row r="125" spans="1:107" s="1" customFormat="1" ht="18" customHeight="1" thickBot="1">
      <c r="A125" s="721">
        <v>15</v>
      </c>
      <c r="B125" s="722"/>
      <c r="C125" s="723"/>
      <c r="D125" s="724" t="str">
        <f t="shared" si="29"/>
        <v/>
      </c>
      <c r="E125" s="724"/>
      <c r="F125" s="724"/>
      <c r="G125" s="725" t="str">
        <f t="shared" si="30"/>
        <v/>
      </c>
      <c r="H125" s="726"/>
      <c r="I125" s="727"/>
      <c r="J125" s="728" t="str">
        <f t="shared" si="31"/>
        <v/>
      </c>
      <c r="K125" s="724"/>
      <c r="L125" s="724"/>
      <c r="M125" s="724" t="str">
        <f t="shared" si="32"/>
        <v/>
      </c>
      <c r="N125" s="724"/>
      <c r="O125" s="724"/>
      <c r="P125" s="724" t="str">
        <f t="shared" si="33"/>
        <v/>
      </c>
      <c r="Q125" s="724"/>
      <c r="R125" s="724"/>
      <c r="S125" s="724" t="str">
        <f t="shared" si="34"/>
        <v/>
      </c>
      <c r="T125" s="724"/>
      <c r="U125" s="724"/>
      <c r="V125" s="724" t="str">
        <f t="shared" si="35"/>
        <v/>
      </c>
      <c r="W125" s="724"/>
      <c r="X125" s="724"/>
      <c r="Y125" s="724" t="str">
        <f t="shared" si="36"/>
        <v/>
      </c>
      <c r="Z125" s="724"/>
      <c r="AA125" s="724"/>
      <c r="AB125" s="724" t="str">
        <f t="shared" si="37"/>
        <v/>
      </c>
      <c r="AC125" s="724"/>
      <c r="AD125" s="724"/>
      <c r="AE125" s="724" t="str">
        <f t="shared" si="38"/>
        <v/>
      </c>
      <c r="AF125" s="724"/>
      <c r="AG125" s="724"/>
      <c r="AH125" s="724" t="str">
        <f t="shared" si="39"/>
        <v/>
      </c>
      <c r="AI125" s="724"/>
      <c r="AJ125" s="724"/>
      <c r="AK125" s="724" t="str">
        <f t="shared" si="40"/>
        <v/>
      </c>
      <c r="AL125" s="724"/>
      <c r="AM125" s="724"/>
      <c r="AN125" s="729" t="str">
        <f t="shared" si="41"/>
        <v/>
      </c>
      <c r="AO125" s="730" t="str">
        <f t="shared" si="41"/>
        <v/>
      </c>
      <c r="AP125" s="731"/>
      <c r="AQ125" s="731" t="str">
        <f t="shared" si="55"/>
        <v/>
      </c>
      <c r="AR125" s="731"/>
      <c r="AS125" s="731"/>
      <c r="AT125" s="731" t="str">
        <f t="shared" si="56"/>
        <v/>
      </c>
      <c r="AU125" s="731"/>
      <c r="AV125" s="732"/>
      <c r="AW125" s="733" t="str">
        <f t="shared" si="42"/>
        <v/>
      </c>
      <c r="AX125" s="734"/>
      <c r="AY125" s="734"/>
      <c r="AZ125" s="734" t="str">
        <f t="shared" si="43"/>
        <v/>
      </c>
      <c r="BA125" s="734"/>
      <c r="BB125" s="735"/>
      <c r="BC125" s="716" t="str">
        <f t="shared" si="44"/>
        <v/>
      </c>
      <c r="BD125" s="717"/>
      <c r="BE125" s="717"/>
      <c r="BF125" s="717" t="str">
        <f t="shared" si="45"/>
        <v/>
      </c>
      <c r="BG125" s="717"/>
      <c r="BH125" s="717"/>
      <c r="BI125" s="717" t="str">
        <f t="shared" si="46"/>
        <v/>
      </c>
      <c r="BJ125" s="717"/>
      <c r="BK125" s="718"/>
      <c r="BL125" s="719" t="str">
        <f t="shared" si="47"/>
        <v/>
      </c>
      <c r="BM125" s="720"/>
      <c r="BN125" s="720"/>
      <c r="BO125" s="720" t="str">
        <f t="shared" si="48"/>
        <v/>
      </c>
      <c r="BP125" s="720"/>
      <c r="BQ125" s="720"/>
      <c r="BR125" s="720" t="str">
        <f t="shared" si="49"/>
        <v/>
      </c>
      <c r="BS125" s="720"/>
      <c r="BT125" s="720"/>
      <c r="BU125" s="720" t="str">
        <f t="shared" si="50"/>
        <v/>
      </c>
      <c r="BV125" s="720"/>
      <c r="BW125" s="720"/>
      <c r="BX125" s="720" t="str">
        <f t="shared" si="51"/>
        <v/>
      </c>
      <c r="BY125" s="720"/>
      <c r="BZ125" s="720"/>
      <c r="CA125" s="720" t="str">
        <f t="shared" si="52"/>
        <v/>
      </c>
      <c r="CB125" s="720"/>
      <c r="CC125" s="720"/>
      <c r="CD125" s="720" t="str">
        <f t="shared" si="53"/>
        <v/>
      </c>
      <c r="CE125" s="720"/>
      <c r="CF125" s="720"/>
      <c r="CG125" s="70"/>
      <c r="CH125" s="582" t="s">
        <v>28</v>
      </c>
      <c r="CI125" s="583"/>
      <c r="CJ125" s="659"/>
      <c r="CK125" s="658" t="s">
        <v>29</v>
      </c>
      <c r="CL125" s="583"/>
      <c r="CM125" s="659"/>
      <c r="CN125" s="658" t="s">
        <v>30</v>
      </c>
      <c r="CO125" s="660"/>
      <c r="CP125" s="661"/>
      <c r="CQ125" s="709" t="s">
        <v>31</v>
      </c>
      <c r="CR125" s="660"/>
      <c r="CS125" s="661"/>
      <c r="CT125" s="694" t="str">
        <f t="shared" si="54"/>
        <v/>
      </c>
      <c r="CU125" s="695"/>
      <c r="CV125" s="695"/>
      <c r="CW125" s="695"/>
      <c r="CX125" s="695"/>
      <c r="CY125" s="695"/>
      <c r="CZ125" s="695"/>
      <c r="DA125" s="695"/>
      <c r="DB125" s="695"/>
      <c r="DC125" s="696"/>
    </row>
    <row r="126" spans="1:107" s="1" customFormat="1" ht="18"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7"/>
      <c r="AO126" s="689" t="s">
        <v>59</v>
      </c>
      <c r="AP126" s="690"/>
      <c r="AQ126" s="690"/>
      <c r="AR126" s="690"/>
      <c r="AS126" s="690"/>
      <c r="AT126" s="690"/>
      <c r="AU126" s="690"/>
      <c r="AV126" s="690"/>
      <c r="AW126" s="690"/>
      <c r="AX126" s="690"/>
      <c r="AY126" s="690"/>
      <c r="AZ126" s="690"/>
      <c r="BA126" s="690"/>
      <c r="BB126" s="690"/>
      <c r="BC126" s="690"/>
      <c r="BD126" s="690"/>
      <c r="BE126" s="690"/>
      <c r="BF126" s="690"/>
      <c r="BG126" s="690"/>
      <c r="BH126" s="690"/>
      <c r="BI126" s="690"/>
      <c r="BJ126" s="690"/>
      <c r="BK126" s="691"/>
      <c r="BL126" s="697">
        <f t="shared" si="47"/>
        <v>12370</v>
      </c>
      <c r="BM126" s="698"/>
      <c r="BN126" s="698"/>
      <c r="BO126" s="698" t="str">
        <f t="shared" si="48"/>
        <v/>
      </c>
      <c r="BP126" s="698"/>
      <c r="BQ126" s="698"/>
      <c r="BR126" s="698" t="str">
        <f t="shared" si="49"/>
        <v/>
      </c>
      <c r="BS126" s="698"/>
      <c r="BT126" s="698"/>
      <c r="BU126" s="698" t="str">
        <f t="shared" si="50"/>
        <v/>
      </c>
      <c r="BV126" s="698"/>
      <c r="BW126" s="698"/>
      <c r="BX126" s="698" t="str">
        <f t="shared" si="51"/>
        <v/>
      </c>
      <c r="BY126" s="698"/>
      <c r="BZ126" s="698"/>
      <c r="CA126" s="698" t="str">
        <f t="shared" si="52"/>
        <v/>
      </c>
      <c r="CB126" s="698"/>
      <c r="CC126" s="698"/>
      <c r="CD126" s="698" t="str">
        <f t="shared" si="53"/>
        <v/>
      </c>
      <c r="CE126" s="698"/>
      <c r="CF126" s="698"/>
      <c r="CG126" s="71"/>
      <c r="CH126" s="701" t="s">
        <v>35</v>
      </c>
      <c r="CI126" s="702"/>
      <c r="CJ126" s="702"/>
      <c r="CK126" s="702"/>
      <c r="CL126" s="702"/>
      <c r="CM126" s="702"/>
      <c r="CN126" s="702"/>
      <c r="CO126" s="702"/>
      <c r="CP126" s="703"/>
      <c r="CQ126" s="704">
        <f>IF(CQ79="","",CQ79)</f>
        <v>984</v>
      </c>
      <c r="CR126" s="704"/>
      <c r="CS126" s="704"/>
      <c r="CT126" s="704"/>
      <c r="CU126" s="704"/>
      <c r="CV126" s="704"/>
      <c r="CW126" s="704"/>
      <c r="CX126" s="704"/>
      <c r="CY126" s="704"/>
      <c r="CZ126" s="704"/>
      <c r="DA126" s="704"/>
      <c r="DB126" s="704"/>
      <c r="DC126" s="705"/>
    </row>
    <row r="127" spans="1:107" s="1" customFormat="1" ht="18" customHeight="1">
      <c r="A127" s="2"/>
      <c r="B127" s="2"/>
      <c r="C127" s="2"/>
      <c r="D127" s="2"/>
      <c r="E127" s="2"/>
      <c r="F127" s="2"/>
      <c r="G127" s="2"/>
      <c r="H127" s="2"/>
      <c r="I127" s="2"/>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58"/>
      <c r="AO127" s="655" t="s">
        <v>63</v>
      </c>
      <c r="AP127" s="656"/>
      <c r="AQ127" s="656"/>
      <c r="AR127" s="656"/>
      <c r="AS127" s="656"/>
      <c r="AT127" s="656"/>
      <c r="AU127" s="656"/>
      <c r="AV127" s="656"/>
      <c r="AW127" s="656"/>
      <c r="AX127" s="656"/>
      <c r="AY127" s="656"/>
      <c r="AZ127" s="656"/>
      <c r="BA127" s="656"/>
      <c r="BB127" s="656"/>
      <c r="BC127" s="656"/>
      <c r="BD127" s="656"/>
      <c r="BE127" s="656"/>
      <c r="BF127" s="656"/>
      <c r="BG127" s="656"/>
      <c r="BH127" s="656"/>
      <c r="BI127" s="656"/>
      <c r="BJ127" s="656"/>
      <c r="BK127" s="657"/>
      <c r="BL127" s="699">
        <f t="shared" si="47"/>
        <v>1044</v>
      </c>
      <c r="BM127" s="700"/>
      <c r="BN127" s="700"/>
      <c r="BO127" s="700" t="str">
        <f t="shared" si="48"/>
        <v/>
      </c>
      <c r="BP127" s="700"/>
      <c r="BQ127" s="700"/>
      <c r="BR127" s="700" t="str">
        <f t="shared" si="49"/>
        <v/>
      </c>
      <c r="BS127" s="700"/>
      <c r="BT127" s="700"/>
      <c r="BU127" s="700" t="str">
        <f t="shared" si="50"/>
        <v/>
      </c>
      <c r="BV127" s="700"/>
      <c r="BW127" s="700"/>
      <c r="BX127" s="700" t="str">
        <f t="shared" si="51"/>
        <v/>
      </c>
      <c r="BY127" s="700"/>
      <c r="BZ127" s="700"/>
      <c r="CA127" s="700" t="str">
        <f t="shared" si="52"/>
        <v/>
      </c>
      <c r="CB127" s="700"/>
      <c r="CC127" s="700"/>
      <c r="CD127" s="700" t="str">
        <f t="shared" si="53"/>
        <v/>
      </c>
      <c r="CE127" s="700"/>
      <c r="CF127" s="700"/>
      <c r="CG127" s="53"/>
      <c r="CH127" s="706" t="s">
        <v>35</v>
      </c>
      <c r="CI127" s="707"/>
      <c r="CJ127" s="707"/>
      <c r="CK127" s="707"/>
      <c r="CL127" s="707"/>
      <c r="CM127" s="707"/>
      <c r="CN127" s="707"/>
      <c r="CO127" s="707"/>
      <c r="CP127" s="708"/>
      <c r="CQ127" s="710">
        <f>IF(CQ80="","",CQ80)</f>
        <v>104</v>
      </c>
      <c r="CR127" s="710"/>
      <c r="CS127" s="710"/>
      <c r="CT127" s="710"/>
      <c r="CU127" s="710"/>
      <c r="CV127" s="710"/>
      <c r="CW127" s="710"/>
      <c r="CX127" s="710"/>
      <c r="CY127" s="710"/>
      <c r="CZ127" s="710"/>
      <c r="DA127" s="710"/>
      <c r="DB127" s="710"/>
      <c r="DC127" s="711"/>
    </row>
    <row r="128" spans="1:107" s="1" customFormat="1" ht="18" customHeight="1">
      <c r="A128" s="25"/>
      <c r="B128" s="2"/>
      <c r="C128" s="2"/>
      <c r="D128" s="2"/>
      <c r="E128" s="2"/>
      <c r="F128" s="2"/>
      <c r="G128" s="2"/>
      <c r="H128" s="2"/>
      <c r="I128" s="2"/>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59"/>
      <c r="AO128" s="683" t="s">
        <v>62</v>
      </c>
      <c r="AP128" s="684"/>
      <c r="AQ128" s="684"/>
      <c r="AR128" s="684"/>
      <c r="AS128" s="684"/>
      <c r="AT128" s="684"/>
      <c r="AU128" s="684"/>
      <c r="AV128" s="684"/>
      <c r="AW128" s="684"/>
      <c r="AX128" s="684"/>
      <c r="AY128" s="684"/>
      <c r="AZ128" s="684"/>
      <c r="BA128" s="684"/>
      <c r="BB128" s="684"/>
      <c r="BC128" s="684"/>
      <c r="BD128" s="684"/>
      <c r="BE128" s="684"/>
      <c r="BF128" s="684"/>
      <c r="BG128" s="684"/>
      <c r="BH128" s="684"/>
      <c r="BI128" s="684"/>
      <c r="BJ128" s="684"/>
      <c r="BK128" s="685"/>
      <c r="BL128" s="714">
        <f t="shared" si="47"/>
        <v>11000</v>
      </c>
      <c r="BM128" s="715"/>
      <c r="BN128" s="715"/>
      <c r="BO128" s="715" t="str">
        <f t="shared" si="48"/>
        <v/>
      </c>
      <c r="BP128" s="715"/>
      <c r="BQ128" s="715"/>
      <c r="BR128" s="715" t="str">
        <f t="shared" si="49"/>
        <v/>
      </c>
      <c r="BS128" s="715"/>
      <c r="BT128" s="715"/>
      <c r="BU128" s="715" t="str">
        <f t="shared" si="50"/>
        <v/>
      </c>
      <c r="BV128" s="715"/>
      <c r="BW128" s="715"/>
      <c r="BX128" s="715" t="str">
        <f t="shared" si="51"/>
        <v/>
      </c>
      <c r="BY128" s="715"/>
      <c r="BZ128" s="715"/>
      <c r="CA128" s="715" t="str">
        <f t="shared" si="52"/>
        <v/>
      </c>
      <c r="CB128" s="715"/>
      <c r="CC128" s="715"/>
      <c r="CD128" s="715" t="str">
        <f t="shared" si="53"/>
        <v/>
      </c>
      <c r="CE128" s="715"/>
      <c r="CF128" s="715"/>
      <c r="CG128" s="55"/>
      <c r="CH128" s="662" t="s">
        <v>35</v>
      </c>
      <c r="CI128" s="663"/>
      <c r="CJ128" s="663"/>
      <c r="CK128" s="663"/>
      <c r="CL128" s="663"/>
      <c r="CM128" s="663"/>
      <c r="CN128" s="663"/>
      <c r="CO128" s="663"/>
      <c r="CP128" s="664"/>
      <c r="CQ128" s="665">
        <f>IF(CQ81="","",CQ81)</f>
        <v>880</v>
      </c>
      <c r="CR128" s="665"/>
      <c r="CS128" s="665"/>
      <c r="CT128" s="665"/>
      <c r="CU128" s="665"/>
      <c r="CV128" s="665"/>
      <c r="CW128" s="665"/>
      <c r="CX128" s="665"/>
      <c r="CY128" s="665"/>
      <c r="CZ128" s="665"/>
      <c r="DA128" s="665"/>
      <c r="DB128" s="665"/>
      <c r="DC128" s="666"/>
    </row>
    <row r="129" spans="1:248" ht="18" customHeight="1" thickBot="1">
      <c r="A129" s="1"/>
      <c r="B129" s="1"/>
      <c r="C129" s="1"/>
      <c r="D129" s="1"/>
      <c r="E129" s="1"/>
      <c r="F129" s="1"/>
      <c r="G129" s="1"/>
      <c r="H129" s="1"/>
      <c r="I129" s="1"/>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59"/>
      <c r="AO129" s="686" t="s">
        <v>61</v>
      </c>
      <c r="AP129" s="687"/>
      <c r="AQ129" s="687"/>
      <c r="AR129" s="687"/>
      <c r="AS129" s="687"/>
      <c r="AT129" s="687"/>
      <c r="AU129" s="687"/>
      <c r="AV129" s="687"/>
      <c r="AW129" s="687"/>
      <c r="AX129" s="687"/>
      <c r="AY129" s="687"/>
      <c r="AZ129" s="687"/>
      <c r="BA129" s="687"/>
      <c r="BB129" s="687"/>
      <c r="BC129" s="687"/>
      <c r="BD129" s="687"/>
      <c r="BE129" s="687"/>
      <c r="BF129" s="687"/>
      <c r="BG129" s="687"/>
      <c r="BH129" s="687"/>
      <c r="BI129" s="687"/>
      <c r="BJ129" s="687"/>
      <c r="BK129" s="688"/>
      <c r="BL129" s="712">
        <f t="shared" si="47"/>
        <v>326</v>
      </c>
      <c r="BM129" s="713"/>
      <c r="BN129" s="713"/>
      <c r="BO129" s="713" t="str">
        <f t="shared" si="48"/>
        <v/>
      </c>
      <c r="BP129" s="713"/>
      <c r="BQ129" s="713"/>
      <c r="BR129" s="713" t="str">
        <f t="shared" si="49"/>
        <v/>
      </c>
      <c r="BS129" s="713"/>
      <c r="BT129" s="713"/>
      <c r="BU129" s="713" t="str">
        <f t="shared" si="50"/>
        <v/>
      </c>
      <c r="BV129" s="713"/>
      <c r="BW129" s="713"/>
      <c r="BX129" s="713" t="str">
        <f t="shared" si="51"/>
        <v/>
      </c>
      <c r="BY129" s="713"/>
      <c r="BZ129" s="713"/>
      <c r="CA129" s="713" t="str">
        <f t="shared" si="52"/>
        <v/>
      </c>
      <c r="CB129" s="713"/>
      <c r="CC129" s="713"/>
      <c r="CD129" s="713" t="str">
        <f t="shared" si="53"/>
        <v/>
      </c>
      <c r="CE129" s="713"/>
      <c r="CF129" s="713"/>
      <c r="CG129" s="54"/>
      <c r="CH129" s="675" t="s">
        <v>58</v>
      </c>
      <c r="CI129" s="676"/>
      <c r="CJ129" s="676"/>
      <c r="CK129" s="676"/>
      <c r="CL129" s="676"/>
      <c r="CM129" s="676"/>
      <c r="CN129" s="676"/>
      <c r="CO129" s="676"/>
      <c r="CP129" s="677"/>
      <c r="CQ129" s="678">
        <f>IF(CQ82="","",CQ82)</f>
        <v>0</v>
      </c>
      <c r="CR129" s="678"/>
      <c r="CS129" s="678"/>
      <c r="CT129" s="678"/>
      <c r="CU129" s="678"/>
      <c r="CV129" s="678"/>
      <c r="CW129" s="678"/>
      <c r="CX129" s="678"/>
      <c r="CY129" s="678"/>
      <c r="CZ129" s="678"/>
      <c r="DA129" s="678"/>
      <c r="DB129" s="678"/>
      <c r="DC129" s="679"/>
      <c r="DD129" s="1"/>
      <c r="DE129" s="1"/>
      <c r="DF129" s="1"/>
      <c r="DV129" s="28"/>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7.45" customHeight="1">
      <c r="A130" s="6"/>
      <c r="B130" s="6"/>
      <c r="C130" s="29" t="s">
        <v>38</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BO130" s="2"/>
      <c r="BP130" s="2"/>
      <c r="BQ130" s="2"/>
      <c r="BR130" s="2"/>
      <c r="BS130" s="2"/>
      <c r="BT130" s="2"/>
      <c r="BU130" s="2"/>
      <c r="BV130" s="2"/>
      <c r="BW130" s="2"/>
      <c r="BX130" s="2"/>
      <c r="BY130" s="2"/>
      <c r="BZ130" s="2"/>
      <c r="CA130" s="2"/>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248" s="1" customFormat="1" ht="17.45" customHeight="1">
      <c r="A131" s="30" t="s">
        <v>39</v>
      </c>
      <c r="B131" s="26"/>
      <c r="C131" s="26"/>
      <c r="D131" s="30" t="s">
        <v>91</v>
      </c>
      <c r="E131" s="26"/>
      <c r="F131" s="6"/>
      <c r="G131" s="6"/>
      <c r="H131" s="26"/>
      <c r="I131" s="26"/>
      <c r="J131" s="26"/>
      <c r="K131" s="26"/>
      <c r="L131" s="26"/>
      <c r="M131" s="26"/>
      <c r="N131" s="26"/>
      <c r="O131" s="26"/>
      <c r="P131" s="26"/>
      <c r="Q131" s="6"/>
      <c r="R131" s="6"/>
      <c r="S131" s="26"/>
      <c r="T131" s="26"/>
      <c r="U131" s="26"/>
      <c r="V131" s="26"/>
      <c r="W131" s="26"/>
      <c r="X131" s="26"/>
      <c r="Y131" s="26"/>
      <c r="Z131" s="26"/>
      <c r="AA131" s="26"/>
      <c r="AB131" s="26"/>
      <c r="AC131" s="26"/>
      <c r="AD131" s="26"/>
      <c r="AE131" s="26"/>
      <c r="AF131" s="26"/>
      <c r="AG131" s="26"/>
      <c r="AH131" s="26"/>
      <c r="AI131" s="26"/>
      <c r="AJ131" s="26"/>
      <c r="AK131" s="26"/>
      <c r="AL131" s="26"/>
      <c r="AM131" s="25"/>
      <c r="AN131" s="25"/>
      <c r="AO131" s="25"/>
      <c r="AP131" s="25"/>
      <c r="AQ131" s="25"/>
      <c r="AR131" s="25"/>
      <c r="AS131" s="25"/>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DF131" s="6"/>
    </row>
    <row r="132" spans="1:248" s="1" customFormat="1" ht="17.45" customHeight="1">
      <c r="A132" s="6"/>
      <c r="B132" s="6"/>
      <c r="C132" s="6"/>
      <c r="D132" s="11" t="s">
        <v>40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25"/>
      <c r="AN132" s="25"/>
      <c r="AO132" s="25"/>
      <c r="AP132" s="25"/>
      <c r="AQ132" s="25"/>
      <c r="AR132" s="25"/>
      <c r="AS132" s="25"/>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DF132" s="6"/>
    </row>
    <row r="133" spans="1:248" s="1" customFormat="1" ht="17.45" customHeight="1">
      <c r="A133" s="30" t="s">
        <v>41</v>
      </c>
      <c r="B133" s="26"/>
      <c r="C133" s="26"/>
      <c r="D133" s="30" t="s">
        <v>80</v>
      </c>
      <c r="E133" s="26"/>
      <c r="F133" s="6"/>
      <c r="G133" s="6"/>
      <c r="H133" s="26"/>
      <c r="I133" s="26"/>
      <c r="J133" s="26"/>
      <c r="K133" s="26"/>
      <c r="L133" s="26"/>
      <c r="M133" s="26"/>
      <c r="N133" s="26"/>
      <c r="O133" s="26"/>
      <c r="P133" s="26"/>
      <c r="Q133" s="6"/>
      <c r="R133" s="6"/>
      <c r="S133" s="26"/>
      <c r="T133" s="26"/>
      <c r="U133" s="26"/>
      <c r="V133" s="26"/>
      <c r="W133" s="26"/>
      <c r="X133" s="26"/>
      <c r="Y133" s="26"/>
      <c r="Z133" s="26"/>
      <c r="AA133" s="26"/>
      <c r="AB133" s="26"/>
      <c r="AC133" s="26"/>
      <c r="AD133" s="26"/>
      <c r="AE133" s="26"/>
      <c r="AF133" s="26"/>
      <c r="AG133" s="26"/>
      <c r="AH133" s="26"/>
      <c r="AI133" s="26"/>
      <c r="AJ133" s="26"/>
      <c r="AK133" s="26"/>
      <c r="AL133" s="26"/>
      <c r="AM133" s="25"/>
      <c r="AN133" s="25"/>
      <c r="AO133" s="25"/>
      <c r="AP133" s="25"/>
      <c r="AQ133" s="25"/>
      <c r="AR133" s="25"/>
      <c r="AS133" s="25"/>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row>
    <row r="134" spans="1:248" s="1" customFormat="1" ht="17.45" customHeight="1">
      <c r="A134" s="26"/>
      <c r="B134" s="26"/>
      <c r="C134" s="26"/>
      <c r="D134" s="30" t="s">
        <v>81</v>
      </c>
      <c r="E134" s="26"/>
      <c r="F134" s="26"/>
      <c r="G134" s="26"/>
      <c r="H134" s="26"/>
      <c r="I134" s="26"/>
      <c r="J134" s="26"/>
      <c r="K134" s="26"/>
      <c r="L134" s="26"/>
      <c r="M134" s="26"/>
      <c r="N134" s="26"/>
      <c r="O134" s="26"/>
      <c r="P134" s="26"/>
      <c r="Q134" s="26"/>
      <c r="R134" s="26"/>
      <c r="S134" s="26"/>
      <c r="T134" s="26"/>
      <c r="U134" s="26"/>
      <c r="V134" s="6"/>
      <c r="W134" s="6"/>
      <c r="X134" s="26"/>
      <c r="Y134" s="26"/>
      <c r="Z134" s="26"/>
      <c r="AA134" s="26"/>
      <c r="AB134" s="26"/>
      <c r="AC134" s="26"/>
      <c r="AD134" s="26"/>
      <c r="AE134" s="26"/>
      <c r="AF134" s="26"/>
      <c r="AG134" s="26"/>
      <c r="AH134" s="26"/>
      <c r="AI134" s="26"/>
      <c r="AJ134" s="26"/>
      <c r="AK134" s="26"/>
      <c r="AL134" s="26"/>
      <c r="AM134" s="25"/>
      <c r="AN134" s="25"/>
      <c r="AO134" s="25"/>
      <c r="AP134" s="25"/>
      <c r="AQ134" s="25"/>
      <c r="AR134" s="25"/>
      <c r="AS134" s="25"/>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248" ht="17.45" customHeight="1">
      <c r="A135" s="30" t="s">
        <v>42</v>
      </c>
      <c r="B135" s="26"/>
      <c r="C135" s="26"/>
      <c r="D135" s="30" t="s">
        <v>43</v>
      </c>
      <c r="E135" s="26"/>
      <c r="F135" s="6"/>
      <c r="G135" s="6"/>
      <c r="H135" s="26"/>
      <c r="I135" s="26"/>
      <c r="J135" s="26"/>
      <c r="K135" s="26"/>
      <c r="L135" s="26"/>
      <c r="M135" s="26"/>
      <c r="N135" s="26"/>
      <c r="O135" s="26"/>
      <c r="P135" s="26"/>
      <c r="Q135" s="6"/>
      <c r="R135" s="6"/>
      <c r="S135" s="26"/>
      <c r="T135" s="26"/>
      <c r="U135" s="26"/>
      <c r="V135" s="26"/>
      <c r="W135" s="26"/>
      <c r="X135" s="26"/>
      <c r="Y135" s="26"/>
      <c r="Z135" s="26"/>
      <c r="AA135" s="26"/>
      <c r="AB135" s="26"/>
      <c r="AC135" s="26"/>
      <c r="AD135" s="26"/>
      <c r="AE135" s="26"/>
      <c r="AF135" s="26"/>
      <c r="AG135" s="26"/>
      <c r="AH135" s="26"/>
      <c r="AI135" s="26"/>
      <c r="AJ135" s="26"/>
      <c r="AK135" s="26"/>
      <c r="AL135" s="26"/>
      <c r="BO135" s="2"/>
      <c r="BP135" s="2"/>
      <c r="BQ135" s="2"/>
      <c r="BR135" s="2"/>
      <c r="BS135" s="2"/>
      <c r="BT135" s="2"/>
      <c r="BU135" s="2"/>
      <c r="BV135" s="2"/>
      <c r="BW135" s="2"/>
      <c r="BX135" s="2"/>
      <c r="BY135" s="2"/>
      <c r="BZ135" s="2"/>
      <c r="CA135" s="2"/>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248" s="26" customFormat="1" ht="17.4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1"/>
      <c r="DE136" s="1"/>
      <c r="DF136" s="1"/>
    </row>
    <row r="137" spans="1:248" ht="18" customHeight="1">
      <c r="DD137" s="1"/>
      <c r="DE137" s="1"/>
    </row>
    <row r="138" spans="1:248" ht="18" customHeight="1">
      <c r="DF138" s="26"/>
    </row>
    <row r="139" spans="1:248" ht="18" customHeight="1"/>
    <row r="140" spans="1:248" ht="18" customHeight="1">
      <c r="DD140" s="1"/>
      <c r="DE140" s="1"/>
    </row>
    <row r="141" spans="1:248" ht="18" customHeight="1">
      <c r="DD141" s="1"/>
      <c r="DE141" s="1"/>
    </row>
    <row r="142" spans="1:248" ht="18" customHeight="1">
      <c r="DD142" s="1"/>
      <c r="DE142" s="1"/>
    </row>
    <row r="143" spans="1:248" ht="18" customHeight="1">
      <c r="DD143" s="1"/>
      <c r="DE143" s="1"/>
    </row>
    <row r="144" spans="1:248" ht="18" customHeight="1"/>
    <row r="145" spans="67:256" ht="18" customHeight="1">
      <c r="DD145" s="26"/>
      <c r="DE145" s="26"/>
    </row>
    <row r="146" spans="67:256" s="2" customFormat="1" ht="18" customHeight="1">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67:256" s="2" customFormat="1" ht="18" customHeight="1">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67:256" s="2" customFormat="1" ht="18" customHeight="1">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67:256" s="2" customFormat="1" ht="18" customHeight="1">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sheetData>
  <sheetProtection formatColumns="0" formatRows="0"/>
  <mergeCells count="880">
    <mergeCell ref="AG1:BY1"/>
    <mergeCell ref="CM1:CQ1"/>
    <mergeCell ref="CR1:DC1"/>
    <mergeCell ref="A2:AO2"/>
    <mergeCell ref="CC4:CL4"/>
    <mergeCell ref="AL5:AN5"/>
    <mergeCell ref="CM4:CO4"/>
    <mergeCell ref="CP4:CS4"/>
    <mergeCell ref="CT4:CV4"/>
    <mergeCell ref="CW4:CZ4"/>
    <mergeCell ref="DA4:DC4"/>
    <mergeCell ref="AX5:AZ5"/>
    <mergeCell ref="AO5:AQ5"/>
    <mergeCell ref="AR5:AT5"/>
    <mergeCell ref="AU5:AW5"/>
    <mergeCell ref="A5:V5"/>
    <mergeCell ref="W5:Y5"/>
    <mergeCell ref="Z5:AB5"/>
    <mergeCell ref="AC5:AE5"/>
    <mergeCell ref="AF5:AH5"/>
    <mergeCell ref="AI5:AK5"/>
    <mergeCell ref="B11:Y11"/>
    <mergeCell ref="AA11:AY11"/>
    <mergeCell ref="BC11:BO11"/>
    <mergeCell ref="BP11:DC11"/>
    <mergeCell ref="B12:Y12"/>
    <mergeCell ref="AA12:AY12"/>
    <mergeCell ref="BC12:BO12"/>
    <mergeCell ref="BP12:DC12"/>
    <mergeCell ref="CC6:DC6"/>
    <mergeCell ref="BC9:BO10"/>
    <mergeCell ref="BP9:CX10"/>
    <mergeCell ref="CY9:DC10"/>
    <mergeCell ref="B10:Y10"/>
    <mergeCell ref="AA10:AY10"/>
    <mergeCell ref="BC6:BO6"/>
    <mergeCell ref="A7:J7"/>
    <mergeCell ref="BC7:BO8"/>
    <mergeCell ref="BP7:DC8"/>
    <mergeCell ref="A8:S8"/>
    <mergeCell ref="T8:AZ8"/>
    <mergeCell ref="A6:J6"/>
    <mergeCell ref="K6:AZ7"/>
    <mergeCell ref="BP6:CB6"/>
    <mergeCell ref="B13:M13"/>
    <mergeCell ref="N13:O13"/>
    <mergeCell ref="P13:V13"/>
    <mergeCell ref="W13:Y13"/>
    <mergeCell ref="AA13:AY13"/>
    <mergeCell ref="B14:M14"/>
    <mergeCell ref="N14:O14"/>
    <mergeCell ref="P14:V14"/>
    <mergeCell ref="W14:Y14"/>
    <mergeCell ref="AA14:AY14"/>
    <mergeCell ref="A16:Z17"/>
    <mergeCell ref="AA16:AY17"/>
    <mergeCell ref="BB16:BL17"/>
    <mergeCell ref="BM16:CF17"/>
    <mergeCell ref="CG16:CG17"/>
    <mergeCell ref="A19:C19"/>
    <mergeCell ref="D19:I19"/>
    <mergeCell ref="J19:AN19"/>
    <mergeCell ref="AO19:AV19"/>
    <mergeCell ref="AW19:BB19"/>
    <mergeCell ref="BC19:BK19"/>
    <mergeCell ref="BL19:CG19"/>
    <mergeCell ref="CH19:CS19"/>
    <mergeCell ref="CT19:DC19"/>
    <mergeCell ref="A20:C20"/>
    <mergeCell ref="D20:F20"/>
    <mergeCell ref="G20:I20"/>
    <mergeCell ref="J20:AN20"/>
    <mergeCell ref="AO20:AV20"/>
    <mergeCell ref="AW20:BB20"/>
    <mergeCell ref="CH21:CJ21"/>
    <mergeCell ref="CK21:CM21"/>
    <mergeCell ref="CN21:CP21"/>
    <mergeCell ref="CQ21:CS21"/>
    <mergeCell ref="CT21:DC21"/>
    <mergeCell ref="DK21:DO21"/>
    <mergeCell ref="CT20:DC20"/>
    <mergeCell ref="DK20:DO20"/>
    <mergeCell ref="A21:C21"/>
    <mergeCell ref="D21:F21"/>
    <mergeCell ref="G21:I21"/>
    <mergeCell ref="J21:AN21"/>
    <mergeCell ref="AO21:AV21"/>
    <mergeCell ref="AW21:BB21"/>
    <mergeCell ref="BC21:BK21"/>
    <mergeCell ref="BL21:CF21"/>
    <mergeCell ref="BC20:BK20"/>
    <mergeCell ref="BL20:CF20"/>
    <mergeCell ref="CH20:CJ20"/>
    <mergeCell ref="CK20:CM20"/>
    <mergeCell ref="CN20:CP20"/>
    <mergeCell ref="CQ20:CS20"/>
    <mergeCell ref="CT22:DC22"/>
    <mergeCell ref="DK22:DO22"/>
    <mergeCell ref="A23:C23"/>
    <mergeCell ref="D23:F23"/>
    <mergeCell ref="G23:I23"/>
    <mergeCell ref="J23:AN23"/>
    <mergeCell ref="AO23:AV23"/>
    <mergeCell ref="AW23:BB23"/>
    <mergeCell ref="BC23:BK23"/>
    <mergeCell ref="BL23:CF23"/>
    <mergeCell ref="BC22:BK22"/>
    <mergeCell ref="BL22:CF22"/>
    <mergeCell ref="CH22:CJ22"/>
    <mergeCell ref="CK22:CM22"/>
    <mergeCell ref="CN22:CP22"/>
    <mergeCell ref="CQ22:CS22"/>
    <mergeCell ref="A22:C22"/>
    <mergeCell ref="D22:F22"/>
    <mergeCell ref="G22:I22"/>
    <mergeCell ref="J22:AN22"/>
    <mergeCell ref="AO22:AV22"/>
    <mergeCell ref="AW22:BB22"/>
    <mergeCell ref="CH23:CJ23"/>
    <mergeCell ref="CK23:CM23"/>
    <mergeCell ref="AW24:BB24"/>
    <mergeCell ref="BC24:BK24"/>
    <mergeCell ref="BL24:CF24"/>
    <mergeCell ref="CN23:CP23"/>
    <mergeCell ref="CQ23:CS23"/>
    <mergeCell ref="CT23:DC23"/>
    <mergeCell ref="A24:C24"/>
    <mergeCell ref="D24:F24"/>
    <mergeCell ref="G24:I24"/>
    <mergeCell ref="J24:AN24"/>
    <mergeCell ref="AO24:AV24"/>
    <mergeCell ref="CQ24:CS24"/>
    <mergeCell ref="CT24:DC24"/>
    <mergeCell ref="CH24:CJ24"/>
    <mergeCell ref="CK24:CM24"/>
    <mergeCell ref="CN24:CP24"/>
    <mergeCell ref="CT25:DC25"/>
    <mergeCell ref="A26:C26"/>
    <mergeCell ref="D26:F26"/>
    <mergeCell ref="G26:I26"/>
    <mergeCell ref="J26:AN26"/>
    <mergeCell ref="AO26:AV26"/>
    <mergeCell ref="CQ26:CS26"/>
    <mergeCell ref="CT26:DC26"/>
    <mergeCell ref="CH26:CJ26"/>
    <mergeCell ref="CK26:CM26"/>
    <mergeCell ref="CN26:CP26"/>
    <mergeCell ref="A25:C25"/>
    <mergeCell ref="D25:F25"/>
    <mergeCell ref="G25:I25"/>
    <mergeCell ref="J25:AN25"/>
    <mergeCell ref="AO25:AV25"/>
    <mergeCell ref="AW25:BB25"/>
    <mergeCell ref="BC25:BK25"/>
    <mergeCell ref="BL25:CF25"/>
    <mergeCell ref="BC27:BK27"/>
    <mergeCell ref="BL27:CF27"/>
    <mergeCell ref="AW26:BB26"/>
    <mergeCell ref="BC26:BK26"/>
    <mergeCell ref="BL26:CF26"/>
    <mergeCell ref="CH25:CJ25"/>
    <mergeCell ref="CK25:CM25"/>
    <mergeCell ref="CN25:CP25"/>
    <mergeCell ref="CQ25:CS25"/>
    <mergeCell ref="AW28:BB28"/>
    <mergeCell ref="BC28:BK28"/>
    <mergeCell ref="BL28:CF28"/>
    <mergeCell ref="CH27:CJ27"/>
    <mergeCell ref="CK27:CM27"/>
    <mergeCell ref="CN27:CP27"/>
    <mergeCell ref="CQ27:CS27"/>
    <mergeCell ref="CT27:DC27"/>
    <mergeCell ref="A28:C28"/>
    <mergeCell ref="D28:F28"/>
    <mergeCell ref="G28:I28"/>
    <mergeCell ref="J28:AN28"/>
    <mergeCell ref="AO28:AV28"/>
    <mergeCell ref="CQ28:CS28"/>
    <mergeCell ref="CT28:DC28"/>
    <mergeCell ref="CH28:CJ28"/>
    <mergeCell ref="CK28:CM28"/>
    <mergeCell ref="CN28:CP28"/>
    <mergeCell ref="A27:C27"/>
    <mergeCell ref="D27:F27"/>
    <mergeCell ref="G27:I27"/>
    <mergeCell ref="J27:AN27"/>
    <mergeCell ref="AO27:AV27"/>
    <mergeCell ref="AW27:BB27"/>
    <mergeCell ref="CT29:DC29"/>
    <mergeCell ref="A30:C30"/>
    <mergeCell ref="D30:F30"/>
    <mergeCell ref="G30:I30"/>
    <mergeCell ref="J30:AN30"/>
    <mergeCell ref="AO30:AV30"/>
    <mergeCell ref="CQ30:CS30"/>
    <mergeCell ref="CT30:DC30"/>
    <mergeCell ref="CH30:CJ30"/>
    <mergeCell ref="CK30:CM30"/>
    <mergeCell ref="CN30:CP30"/>
    <mergeCell ref="A29:C29"/>
    <mergeCell ref="D29:F29"/>
    <mergeCell ref="G29:I29"/>
    <mergeCell ref="J29:AN29"/>
    <mergeCell ref="AO29:AV29"/>
    <mergeCell ref="AW29:BB29"/>
    <mergeCell ref="BC29:BK29"/>
    <mergeCell ref="BL29:CF29"/>
    <mergeCell ref="BC31:BK31"/>
    <mergeCell ref="BL31:CF31"/>
    <mergeCell ref="AW30:BB30"/>
    <mergeCell ref="BC30:BK30"/>
    <mergeCell ref="BL30:CF30"/>
    <mergeCell ref="CH29:CJ29"/>
    <mergeCell ref="CK29:CM29"/>
    <mergeCell ref="CN29:CP29"/>
    <mergeCell ref="CQ29:CS29"/>
    <mergeCell ref="AW32:BB32"/>
    <mergeCell ref="BC32:BK32"/>
    <mergeCell ref="BL32:CF32"/>
    <mergeCell ref="CH31:CJ31"/>
    <mergeCell ref="CK31:CM31"/>
    <mergeCell ref="CN31:CP31"/>
    <mergeCell ref="CQ31:CS31"/>
    <mergeCell ref="CT31:DC31"/>
    <mergeCell ref="A32:C32"/>
    <mergeCell ref="D32:F32"/>
    <mergeCell ref="G32:I32"/>
    <mergeCell ref="J32:AN32"/>
    <mergeCell ref="AO32:AV32"/>
    <mergeCell ref="CQ32:CS32"/>
    <mergeCell ref="CT32:DC32"/>
    <mergeCell ref="CH32:CJ32"/>
    <mergeCell ref="CK32:CM32"/>
    <mergeCell ref="CN32:CP32"/>
    <mergeCell ref="A31:C31"/>
    <mergeCell ref="D31:F31"/>
    <mergeCell ref="G31:I31"/>
    <mergeCell ref="J31:AN31"/>
    <mergeCell ref="AO31:AV31"/>
    <mergeCell ref="AW31:BB31"/>
    <mergeCell ref="A34:C34"/>
    <mergeCell ref="D34:F34"/>
    <mergeCell ref="G34:I34"/>
    <mergeCell ref="J34:AN34"/>
    <mergeCell ref="AO34:AV34"/>
    <mergeCell ref="CK34:CM34"/>
    <mergeCell ref="CN34:CP34"/>
    <mergeCell ref="CH33:CJ33"/>
    <mergeCell ref="CK33:CM33"/>
    <mergeCell ref="CN33:CP33"/>
    <mergeCell ref="A33:C33"/>
    <mergeCell ref="D33:F33"/>
    <mergeCell ref="G33:I33"/>
    <mergeCell ref="J33:AN33"/>
    <mergeCell ref="AO33:AV33"/>
    <mergeCell ref="AW33:BB33"/>
    <mergeCell ref="BC33:BK33"/>
    <mergeCell ref="BL33:CF33"/>
    <mergeCell ref="CQ33:CS33"/>
    <mergeCell ref="CQ34:CS34"/>
    <mergeCell ref="CT34:DC34"/>
    <mergeCell ref="AO35:BK35"/>
    <mergeCell ref="BL35:CF35"/>
    <mergeCell ref="CH35:CP35"/>
    <mergeCell ref="CQ35:DC35"/>
    <mergeCell ref="AW34:BB34"/>
    <mergeCell ref="BC34:BK34"/>
    <mergeCell ref="CT33:DC33"/>
    <mergeCell ref="AO37:BK37"/>
    <mergeCell ref="BL37:CF37"/>
    <mergeCell ref="CH37:CP37"/>
    <mergeCell ref="CQ37:DC37"/>
    <mergeCell ref="AO38:BK38"/>
    <mergeCell ref="BL38:CF38"/>
    <mergeCell ref="CH38:CP38"/>
    <mergeCell ref="CQ38:DC38"/>
    <mergeCell ref="BL34:CF34"/>
    <mergeCell ref="CH34:CJ34"/>
    <mergeCell ref="AO36:BK36"/>
    <mergeCell ref="BL36:CF36"/>
    <mergeCell ref="CH36:CP36"/>
    <mergeCell ref="CQ36:DC36"/>
    <mergeCell ref="AG45:BY45"/>
    <mergeCell ref="CM45:CQ45"/>
    <mergeCell ref="CR45:DC45"/>
    <mergeCell ref="A46:AO46"/>
    <mergeCell ref="CC48:CL48"/>
    <mergeCell ref="CM48:CO48"/>
    <mergeCell ref="CP48:CS48"/>
    <mergeCell ref="CT48:CV48"/>
    <mergeCell ref="CW48:CZ48"/>
    <mergeCell ref="DA48:DC48"/>
    <mergeCell ref="BC50:BO50"/>
    <mergeCell ref="A51:J51"/>
    <mergeCell ref="BC51:BO52"/>
    <mergeCell ref="BP51:DC52"/>
    <mergeCell ref="A52:S52"/>
    <mergeCell ref="T52:AZ52"/>
    <mergeCell ref="BP50:CB50"/>
    <mergeCell ref="CC50:DC50"/>
    <mergeCell ref="AL49:AN49"/>
    <mergeCell ref="AO49:AQ49"/>
    <mergeCell ref="AR49:AT49"/>
    <mergeCell ref="AU49:AW49"/>
    <mergeCell ref="AX49:AZ49"/>
    <mergeCell ref="A50:J50"/>
    <mergeCell ref="K50:AZ51"/>
    <mergeCell ref="A49:V49"/>
    <mergeCell ref="W49:Y49"/>
    <mergeCell ref="Z49:AB49"/>
    <mergeCell ref="AC49:AE49"/>
    <mergeCell ref="AF49:AH49"/>
    <mergeCell ref="AI49:AK49"/>
    <mergeCell ref="BC56:BO56"/>
    <mergeCell ref="BP56:DC56"/>
    <mergeCell ref="B57:M57"/>
    <mergeCell ref="N57:O57"/>
    <mergeCell ref="P57:V57"/>
    <mergeCell ref="W57:Y57"/>
    <mergeCell ref="AA57:AY57"/>
    <mergeCell ref="BC53:BO54"/>
    <mergeCell ref="BP53:CX54"/>
    <mergeCell ref="CY53:DC54"/>
    <mergeCell ref="B54:Y54"/>
    <mergeCell ref="AA54:AY54"/>
    <mergeCell ref="B55:Y55"/>
    <mergeCell ref="AA55:AY55"/>
    <mergeCell ref="BC55:BO55"/>
    <mergeCell ref="BP55:DC55"/>
    <mergeCell ref="B58:M58"/>
    <mergeCell ref="N58:O58"/>
    <mergeCell ref="P58:V58"/>
    <mergeCell ref="W58:Y58"/>
    <mergeCell ref="AA58:AY58"/>
    <mergeCell ref="A60:Z61"/>
    <mergeCell ref="AA60:AY61"/>
    <mergeCell ref="B56:Y56"/>
    <mergeCell ref="AA56:AY56"/>
    <mergeCell ref="BB60:BL61"/>
    <mergeCell ref="BM60:CF61"/>
    <mergeCell ref="CG60:CG61"/>
    <mergeCell ref="A63:C63"/>
    <mergeCell ref="D63:I63"/>
    <mergeCell ref="J63:AN63"/>
    <mergeCell ref="AO63:AV63"/>
    <mergeCell ref="AW63:BB63"/>
    <mergeCell ref="BC63:BK63"/>
    <mergeCell ref="BL63:CG63"/>
    <mergeCell ref="CH63:CS63"/>
    <mergeCell ref="CT63:DC63"/>
    <mergeCell ref="A64:C64"/>
    <mergeCell ref="D64:F64"/>
    <mergeCell ref="G64:I64"/>
    <mergeCell ref="J64:AN64"/>
    <mergeCell ref="AO64:AV64"/>
    <mergeCell ref="AW64:BB64"/>
    <mergeCell ref="BC64:BK64"/>
    <mergeCell ref="BL64:CF64"/>
    <mergeCell ref="CH64:CJ64"/>
    <mergeCell ref="CK64:CM64"/>
    <mergeCell ref="CN64:CP64"/>
    <mergeCell ref="CQ64:CS64"/>
    <mergeCell ref="CT64:DC64"/>
    <mergeCell ref="A65:C65"/>
    <mergeCell ref="D65:F65"/>
    <mergeCell ref="G65:I65"/>
    <mergeCell ref="J65:AN65"/>
    <mergeCell ref="AO65:AV65"/>
    <mergeCell ref="CQ65:CS65"/>
    <mergeCell ref="CT65:DC65"/>
    <mergeCell ref="A66:C66"/>
    <mergeCell ref="D66:F66"/>
    <mergeCell ref="G66:I66"/>
    <mergeCell ref="J66:AN66"/>
    <mergeCell ref="AO66:AV66"/>
    <mergeCell ref="AW66:BB66"/>
    <mergeCell ref="BC66:BK66"/>
    <mergeCell ref="BL66:CF66"/>
    <mergeCell ref="AW65:BB65"/>
    <mergeCell ref="BC65:BK65"/>
    <mergeCell ref="BL65:CF65"/>
    <mergeCell ref="CH65:CJ65"/>
    <mergeCell ref="CK65:CM65"/>
    <mergeCell ref="CN65:CP65"/>
    <mergeCell ref="CH66:CJ66"/>
    <mergeCell ref="CK66:CM66"/>
    <mergeCell ref="CN66:CP66"/>
    <mergeCell ref="AW67:BB67"/>
    <mergeCell ref="BC67:BK67"/>
    <mergeCell ref="BL67:CF67"/>
    <mergeCell ref="CQ66:CS66"/>
    <mergeCell ref="CT66:DC66"/>
    <mergeCell ref="A67:C67"/>
    <mergeCell ref="D67:F67"/>
    <mergeCell ref="G67:I67"/>
    <mergeCell ref="J67:AN67"/>
    <mergeCell ref="AO67:AV67"/>
    <mergeCell ref="CQ67:CS67"/>
    <mergeCell ref="CT67:DC67"/>
    <mergeCell ref="CH67:CJ67"/>
    <mergeCell ref="CK67:CM67"/>
    <mergeCell ref="CN67:CP67"/>
    <mergeCell ref="CT68:DC68"/>
    <mergeCell ref="A69:C69"/>
    <mergeCell ref="D69:F69"/>
    <mergeCell ref="G69:I69"/>
    <mergeCell ref="J69:AN69"/>
    <mergeCell ref="AO69:AV69"/>
    <mergeCell ref="CQ69:CS69"/>
    <mergeCell ref="CT69:DC69"/>
    <mergeCell ref="CH69:CJ69"/>
    <mergeCell ref="CK69:CM69"/>
    <mergeCell ref="CN69:CP69"/>
    <mergeCell ref="A68:C68"/>
    <mergeCell ref="D68:F68"/>
    <mergeCell ref="G68:I68"/>
    <mergeCell ref="J68:AN68"/>
    <mergeCell ref="AO68:AV68"/>
    <mergeCell ref="AW68:BB68"/>
    <mergeCell ref="BC68:BK68"/>
    <mergeCell ref="BL68:CF68"/>
    <mergeCell ref="BC70:BK70"/>
    <mergeCell ref="BL70:CF70"/>
    <mergeCell ref="AW69:BB69"/>
    <mergeCell ref="BC69:BK69"/>
    <mergeCell ref="BL69:CF69"/>
    <mergeCell ref="CH68:CJ68"/>
    <mergeCell ref="CK68:CM68"/>
    <mergeCell ref="CN68:CP68"/>
    <mergeCell ref="CQ68:CS68"/>
    <mergeCell ref="AW71:BB71"/>
    <mergeCell ref="BC71:BK71"/>
    <mergeCell ref="BL71:CF71"/>
    <mergeCell ref="CH70:CJ70"/>
    <mergeCell ref="CK70:CM70"/>
    <mergeCell ref="CN70:CP70"/>
    <mergeCell ref="CQ70:CS70"/>
    <mergeCell ref="CT70:DC70"/>
    <mergeCell ref="A71:C71"/>
    <mergeCell ref="D71:F71"/>
    <mergeCell ref="G71:I71"/>
    <mergeCell ref="J71:AN71"/>
    <mergeCell ref="AO71:AV71"/>
    <mergeCell ref="CQ71:CS71"/>
    <mergeCell ref="CT71:DC71"/>
    <mergeCell ref="CH71:CJ71"/>
    <mergeCell ref="CK71:CM71"/>
    <mergeCell ref="CN71:CP71"/>
    <mergeCell ref="A70:C70"/>
    <mergeCell ref="D70:F70"/>
    <mergeCell ref="G70:I70"/>
    <mergeCell ref="J70:AN70"/>
    <mergeCell ref="AO70:AV70"/>
    <mergeCell ref="AW70:BB70"/>
    <mergeCell ref="CT72:DC72"/>
    <mergeCell ref="A73:C73"/>
    <mergeCell ref="D73:F73"/>
    <mergeCell ref="G73:I73"/>
    <mergeCell ref="J73:AN73"/>
    <mergeCell ref="AO73:AV73"/>
    <mergeCell ref="CQ73:CS73"/>
    <mergeCell ref="CT73:DC73"/>
    <mergeCell ref="CH73:CJ73"/>
    <mergeCell ref="CK73:CM73"/>
    <mergeCell ref="CN73:CP73"/>
    <mergeCell ref="A72:C72"/>
    <mergeCell ref="D72:F72"/>
    <mergeCell ref="G72:I72"/>
    <mergeCell ref="J72:AN72"/>
    <mergeCell ref="AO72:AV72"/>
    <mergeCell ref="AW72:BB72"/>
    <mergeCell ref="BC72:BK72"/>
    <mergeCell ref="BL72:CF72"/>
    <mergeCell ref="BC74:BK74"/>
    <mergeCell ref="BL74:CF74"/>
    <mergeCell ref="AW73:BB73"/>
    <mergeCell ref="BC73:BK73"/>
    <mergeCell ref="BL73:CF73"/>
    <mergeCell ref="CH72:CJ72"/>
    <mergeCell ref="CK72:CM72"/>
    <mergeCell ref="CN72:CP72"/>
    <mergeCell ref="CQ72:CS72"/>
    <mergeCell ref="AW75:BB75"/>
    <mergeCell ref="BC75:BK75"/>
    <mergeCell ref="BL75:CF75"/>
    <mergeCell ref="CH74:CJ74"/>
    <mergeCell ref="CK74:CM74"/>
    <mergeCell ref="CN74:CP74"/>
    <mergeCell ref="CQ74:CS74"/>
    <mergeCell ref="CT74:DC74"/>
    <mergeCell ref="A75:C75"/>
    <mergeCell ref="D75:F75"/>
    <mergeCell ref="G75:I75"/>
    <mergeCell ref="J75:AN75"/>
    <mergeCell ref="AO75:AV75"/>
    <mergeCell ref="CQ75:CS75"/>
    <mergeCell ref="CT75:DC75"/>
    <mergeCell ref="CH75:CJ75"/>
    <mergeCell ref="CK75:CM75"/>
    <mergeCell ref="CN75:CP75"/>
    <mergeCell ref="A74:C74"/>
    <mergeCell ref="D74:F74"/>
    <mergeCell ref="G74:I74"/>
    <mergeCell ref="J74:AN74"/>
    <mergeCell ref="AO74:AV74"/>
    <mergeCell ref="AW74:BB74"/>
    <mergeCell ref="CH76:CJ76"/>
    <mergeCell ref="CK76:CM76"/>
    <mergeCell ref="CN76:CP76"/>
    <mergeCell ref="CQ76:CS76"/>
    <mergeCell ref="CT76:DC76"/>
    <mergeCell ref="A77:C77"/>
    <mergeCell ref="D77:F77"/>
    <mergeCell ref="G77:I77"/>
    <mergeCell ref="J77:AN77"/>
    <mergeCell ref="AO77:AV77"/>
    <mergeCell ref="CQ77:CS77"/>
    <mergeCell ref="CT77:DC77"/>
    <mergeCell ref="CH77:CJ77"/>
    <mergeCell ref="CK77:CM77"/>
    <mergeCell ref="CN77:CP77"/>
    <mergeCell ref="A76:C76"/>
    <mergeCell ref="D76:F76"/>
    <mergeCell ref="G76:I76"/>
    <mergeCell ref="J76:AN76"/>
    <mergeCell ref="AO76:AV76"/>
    <mergeCell ref="AW76:BB76"/>
    <mergeCell ref="BC76:BK76"/>
    <mergeCell ref="BL76:CF76"/>
    <mergeCell ref="A78:C78"/>
    <mergeCell ref="D78:F78"/>
    <mergeCell ref="G78:I78"/>
    <mergeCell ref="J78:AN78"/>
    <mergeCell ref="AO78:AV78"/>
    <mergeCell ref="AW78:BB78"/>
    <mergeCell ref="BC78:BK78"/>
    <mergeCell ref="BL78:CF78"/>
    <mergeCell ref="AW77:BB77"/>
    <mergeCell ref="BC77:BK77"/>
    <mergeCell ref="BL77:CF77"/>
    <mergeCell ref="CH78:CJ78"/>
    <mergeCell ref="CK78:CM78"/>
    <mergeCell ref="CN78:CP78"/>
    <mergeCell ref="CQ78:CS78"/>
    <mergeCell ref="CT78:DC78"/>
    <mergeCell ref="AO79:BK79"/>
    <mergeCell ref="BL79:CF79"/>
    <mergeCell ref="CH79:CP79"/>
    <mergeCell ref="CQ79:DC79"/>
    <mergeCell ref="AO82:BK82"/>
    <mergeCell ref="BL82:CF82"/>
    <mergeCell ref="CH82:CP82"/>
    <mergeCell ref="CQ82:DC82"/>
    <mergeCell ref="AR83:BG83"/>
    <mergeCell ref="BH83:CA83"/>
    <mergeCell ref="CB83:CQ83"/>
    <mergeCell ref="CR83:DC83"/>
    <mergeCell ref="AO80:BK80"/>
    <mergeCell ref="BL80:CF80"/>
    <mergeCell ref="CH80:CP80"/>
    <mergeCell ref="CQ80:DC80"/>
    <mergeCell ref="AO81:BK81"/>
    <mergeCell ref="BL81:CF81"/>
    <mergeCell ref="CH81:CP81"/>
    <mergeCell ref="CQ81:DC81"/>
    <mergeCell ref="CB86:CQ86"/>
    <mergeCell ref="CR86:DC86"/>
    <mergeCell ref="AR87:BG87"/>
    <mergeCell ref="BH87:CA87"/>
    <mergeCell ref="CB87:CQ87"/>
    <mergeCell ref="CR87:DC87"/>
    <mergeCell ref="AR84:BG84"/>
    <mergeCell ref="BH84:CA84"/>
    <mergeCell ref="CB84:CQ84"/>
    <mergeCell ref="CR84:DC84"/>
    <mergeCell ref="AR85:BG85"/>
    <mergeCell ref="BH85:CA85"/>
    <mergeCell ref="CB85:CQ85"/>
    <mergeCell ref="CR85:DC85"/>
    <mergeCell ref="B88:E91"/>
    <mergeCell ref="F88:P91"/>
    <mergeCell ref="Q88:AA91"/>
    <mergeCell ref="AB88:AL91"/>
    <mergeCell ref="AR88:BG88"/>
    <mergeCell ref="BH88:CA88"/>
    <mergeCell ref="AR90:BG90"/>
    <mergeCell ref="BH90:CA90"/>
    <mergeCell ref="AR86:BG86"/>
    <mergeCell ref="BH86:CA86"/>
    <mergeCell ref="CB90:CQ90"/>
    <mergeCell ref="CR90:DC90"/>
    <mergeCell ref="AR91:BG91"/>
    <mergeCell ref="BH91:CA91"/>
    <mergeCell ref="CB91:CQ91"/>
    <mergeCell ref="CR91:DC91"/>
    <mergeCell ref="CB88:CQ88"/>
    <mergeCell ref="CR88:DC88"/>
    <mergeCell ref="AR89:BG89"/>
    <mergeCell ref="BH89:CA89"/>
    <mergeCell ref="CB89:CQ89"/>
    <mergeCell ref="CR89:DC89"/>
    <mergeCell ref="AG92:BY92"/>
    <mergeCell ref="CM92:CQ92"/>
    <mergeCell ref="CR92:DC92"/>
    <mergeCell ref="A93:AO93"/>
    <mergeCell ref="CC95:CL95"/>
    <mergeCell ref="CM95:CO95"/>
    <mergeCell ref="CP95:CS95"/>
    <mergeCell ref="CT95:CV95"/>
    <mergeCell ref="CW95:CZ95"/>
    <mergeCell ref="DA95:DC95"/>
    <mergeCell ref="BC97:BO97"/>
    <mergeCell ref="A98:J98"/>
    <mergeCell ref="BC98:BO99"/>
    <mergeCell ref="BP98:DC99"/>
    <mergeCell ref="A99:S99"/>
    <mergeCell ref="T99:AZ99"/>
    <mergeCell ref="BP97:CB97"/>
    <mergeCell ref="CC97:DC97"/>
    <mergeCell ref="AL96:AN96"/>
    <mergeCell ref="AO96:AQ96"/>
    <mergeCell ref="AR96:AT96"/>
    <mergeCell ref="AU96:AW96"/>
    <mergeCell ref="AX96:AZ96"/>
    <mergeCell ref="A97:J97"/>
    <mergeCell ref="K97:AZ98"/>
    <mergeCell ref="A96:V96"/>
    <mergeCell ref="W96:Y96"/>
    <mergeCell ref="Z96:AB96"/>
    <mergeCell ref="AC96:AE96"/>
    <mergeCell ref="AF96:AH96"/>
    <mergeCell ref="AI96:AK96"/>
    <mergeCell ref="BC103:BO103"/>
    <mergeCell ref="BP103:DC103"/>
    <mergeCell ref="B104:M104"/>
    <mergeCell ref="N104:O104"/>
    <mergeCell ref="P104:V104"/>
    <mergeCell ref="W104:Y104"/>
    <mergeCell ref="AA104:AY104"/>
    <mergeCell ref="BC100:BO101"/>
    <mergeCell ref="BP100:CX101"/>
    <mergeCell ref="CY100:DC101"/>
    <mergeCell ref="B101:Y101"/>
    <mergeCell ref="AA101:AY101"/>
    <mergeCell ref="B102:Y102"/>
    <mergeCell ref="AA102:AY102"/>
    <mergeCell ref="BC102:BO102"/>
    <mergeCell ref="BP102:DC102"/>
    <mergeCell ref="B105:M105"/>
    <mergeCell ref="N105:O105"/>
    <mergeCell ref="P105:V105"/>
    <mergeCell ref="W105:Y105"/>
    <mergeCell ref="AA105:AY105"/>
    <mergeCell ref="A107:Z108"/>
    <mergeCell ref="AA107:AY108"/>
    <mergeCell ref="B103:Y103"/>
    <mergeCell ref="AA103:AY103"/>
    <mergeCell ref="BB107:BL108"/>
    <mergeCell ref="BM107:CF108"/>
    <mergeCell ref="CG107:CG108"/>
    <mergeCell ref="A110:C110"/>
    <mergeCell ref="D110:I110"/>
    <mergeCell ref="J110:AN110"/>
    <mergeCell ref="AO110:AV110"/>
    <mergeCell ref="AW110:BB110"/>
    <mergeCell ref="BC110:BK110"/>
    <mergeCell ref="BL110:CG110"/>
    <mergeCell ref="CH110:CS110"/>
    <mergeCell ref="CT110:DC110"/>
    <mergeCell ref="A111:C111"/>
    <mergeCell ref="D111:F111"/>
    <mergeCell ref="G111:I111"/>
    <mergeCell ref="J111:AN111"/>
    <mergeCell ref="AO111:AV111"/>
    <mergeCell ref="AW111:BB111"/>
    <mergeCell ref="BC111:BK111"/>
    <mergeCell ref="BL111:CF111"/>
    <mergeCell ref="CH111:CJ111"/>
    <mergeCell ref="CK111:CM111"/>
    <mergeCell ref="CN111:CP111"/>
    <mergeCell ref="CQ111:CS111"/>
    <mergeCell ref="CT111:DC111"/>
    <mergeCell ref="A112:C112"/>
    <mergeCell ref="D112:F112"/>
    <mergeCell ref="G112:I112"/>
    <mergeCell ref="J112:AN112"/>
    <mergeCell ref="AO112:AV112"/>
    <mergeCell ref="CQ112:CS112"/>
    <mergeCell ref="CT112:DC112"/>
    <mergeCell ref="A113:C113"/>
    <mergeCell ref="D113:F113"/>
    <mergeCell ref="G113:I113"/>
    <mergeCell ref="J113:AN113"/>
    <mergeCell ref="AO113:AV113"/>
    <mergeCell ref="AW113:BB113"/>
    <mergeCell ref="BC113:BK113"/>
    <mergeCell ref="BL113:CF113"/>
    <mergeCell ref="AW112:BB112"/>
    <mergeCell ref="BC112:BK112"/>
    <mergeCell ref="BL112:CF112"/>
    <mergeCell ref="CH112:CJ112"/>
    <mergeCell ref="CK112:CM112"/>
    <mergeCell ref="CN112:CP112"/>
    <mergeCell ref="CH113:CJ113"/>
    <mergeCell ref="CK113:CM113"/>
    <mergeCell ref="CN113:CP113"/>
    <mergeCell ref="BC115:BK115"/>
    <mergeCell ref="BL115:CF115"/>
    <mergeCell ref="AW114:BB114"/>
    <mergeCell ref="BC114:BK114"/>
    <mergeCell ref="BL114:CF114"/>
    <mergeCell ref="CQ113:CS113"/>
    <mergeCell ref="CT113:DC113"/>
    <mergeCell ref="A114:C114"/>
    <mergeCell ref="D114:F114"/>
    <mergeCell ref="G114:I114"/>
    <mergeCell ref="J114:AN114"/>
    <mergeCell ref="AO114:AV114"/>
    <mergeCell ref="CQ114:CS114"/>
    <mergeCell ref="CT114:DC114"/>
    <mergeCell ref="CH114:CJ114"/>
    <mergeCell ref="CK114:CM114"/>
    <mergeCell ref="CN114:CP114"/>
    <mergeCell ref="AW116:BB116"/>
    <mergeCell ref="BC116:BK116"/>
    <mergeCell ref="BL116:CF116"/>
    <mergeCell ref="CH115:CJ115"/>
    <mergeCell ref="CK115:CM115"/>
    <mergeCell ref="CN115:CP115"/>
    <mergeCell ref="CQ115:CS115"/>
    <mergeCell ref="CT115:DC115"/>
    <mergeCell ref="A116:C116"/>
    <mergeCell ref="D116:F116"/>
    <mergeCell ref="G116:I116"/>
    <mergeCell ref="J116:AN116"/>
    <mergeCell ref="AO116:AV116"/>
    <mergeCell ref="CQ116:CS116"/>
    <mergeCell ref="CT116:DC116"/>
    <mergeCell ref="CH116:CJ116"/>
    <mergeCell ref="CK116:CM116"/>
    <mergeCell ref="CN116:CP116"/>
    <mergeCell ref="A115:C115"/>
    <mergeCell ref="D115:F115"/>
    <mergeCell ref="G115:I115"/>
    <mergeCell ref="J115:AN115"/>
    <mergeCell ref="AO115:AV115"/>
    <mergeCell ref="AW115:BB115"/>
    <mergeCell ref="CT117:DC117"/>
    <mergeCell ref="A118:C118"/>
    <mergeCell ref="D118:F118"/>
    <mergeCell ref="G118:I118"/>
    <mergeCell ref="J118:AN118"/>
    <mergeCell ref="AO118:AV118"/>
    <mergeCell ref="CQ118:CS118"/>
    <mergeCell ref="CT118:DC118"/>
    <mergeCell ref="CH118:CJ118"/>
    <mergeCell ref="CK118:CM118"/>
    <mergeCell ref="CN118:CP118"/>
    <mergeCell ref="A117:C117"/>
    <mergeCell ref="D117:F117"/>
    <mergeCell ref="G117:I117"/>
    <mergeCell ref="J117:AN117"/>
    <mergeCell ref="AO117:AV117"/>
    <mergeCell ref="AW117:BB117"/>
    <mergeCell ref="BC117:BK117"/>
    <mergeCell ref="BL117:CF117"/>
    <mergeCell ref="BC119:BK119"/>
    <mergeCell ref="BL119:CF119"/>
    <mergeCell ref="AW118:BB118"/>
    <mergeCell ref="BC118:BK118"/>
    <mergeCell ref="BL118:CF118"/>
    <mergeCell ref="CH117:CJ117"/>
    <mergeCell ref="CK117:CM117"/>
    <mergeCell ref="CN117:CP117"/>
    <mergeCell ref="CQ117:CS117"/>
    <mergeCell ref="AW120:BB120"/>
    <mergeCell ref="BC120:BK120"/>
    <mergeCell ref="BL120:CF120"/>
    <mergeCell ref="CH119:CJ119"/>
    <mergeCell ref="CK119:CM119"/>
    <mergeCell ref="CN119:CP119"/>
    <mergeCell ref="CQ119:CS119"/>
    <mergeCell ref="CT119:DC119"/>
    <mergeCell ref="A120:C120"/>
    <mergeCell ref="D120:F120"/>
    <mergeCell ref="G120:I120"/>
    <mergeCell ref="J120:AN120"/>
    <mergeCell ref="AO120:AV120"/>
    <mergeCell ref="CQ120:CS120"/>
    <mergeCell ref="CT120:DC120"/>
    <mergeCell ref="CH120:CJ120"/>
    <mergeCell ref="CK120:CM120"/>
    <mergeCell ref="CN120:CP120"/>
    <mergeCell ref="A119:C119"/>
    <mergeCell ref="D119:F119"/>
    <mergeCell ref="G119:I119"/>
    <mergeCell ref="J119:AN119"/>
    <mergeCell ref="AO119:AV119"/>
    <mergeCell ref="AW119:BB119"/>
    <mergeCell ref="CH121:CJ121"/>
    <mergeCell ref="CK121:CM121"/>
    <mergeCell ref="CN121:CP121"/>
    <mergeCell ref="CQ121:CS121"/>
    <mergeCell ref="CT121:DC121"/>
    <mergeCell ref="A122:C122"/>
    <mergeCell ref="D122:F122"/>
    <mergeCell ref="G122:I122"/>
    <mergeCell ref="J122:AN122"/>
    <mergeCell ref="AO122:AV122"/>
    <mergeCell ref="CQ122:CS122"/>
    <mergeCell ref="CT122:DC122"/>
    <mergeCell ref="CH122:CJ122"/>
    <mergeCell ref="CK122:CM122"/>
    <mergeCell ref="CN122:CP122"/>
    <mergeCell ref="A121:C121"/>
    <mergeCell ref="D121:F121"/>
    <mergeCell ref="G121:I121"/>
    <mergeCell ref="J121:AN121"/>
    <mergeCell ref="AO121:AV121"/>
    <mergeCell ref="AW121:BB121"/>
    <mergeCell ref="BC121:BK121"/>
    <mergeCell ref="BL121:CF121"/>
    <mergeCell ref="A123:C123"/>
    <mergeCell ref="D123:F123"/>
    <mergeCell ref="G123:I123"/>
    <mergeCell ref="J123:AN123"/>
    <mergeCell ref="AO123:AV123"/>
    <mergeCell ref="AW123:BB123"/>
    <mergeCell ref="BC123:BK123"/>
    <mergeCell ref="BL123:CF123"/>
    <mergeCell ref="AW122:BB122"/>
    <mergeCell ref="BC122:BK122"/>
    <mergeCell ref="BL122:CF122"/>
    <mergeCell ref="A125:C125"/>
    <mergeCell ref="D125:F125"/>
    <mergeCell ref="G125:I125"/>
    <mergeCell ref="J125:AN125"/>
    <mergeCell ref="AO125:AV125"/>
    <mergeCell ref="AW125:BB125"/>
    <mergeCell ref="CQ123:CS123"/>
    <mergeCell ref="CT123:DC123"/>
    <mergeCell ref="A124:C124"/>
    <mergeCell ref="D124:F124"/>
    <mergeCell ref="G124:I124"/>
    <mergeCell ref="J124:AN124"/>
    <mergeCell ref="AO124:AV124"/>
    <mergeCell ref="BL124:CF124"/>
    <mergeCell ref="CH124:CJ124"/>
    <mergeCell ref="CK124:CM124"/>
    <mergeCell ref="CQ124:CS124"/>
    <mergeCell ref="CT124:DC124"/>
    <mergeCell ref="BC125:BK125"/>
    <mergeCell ref="BL125:CF125"/>
    <mergeCell ref="AW124:BB124"/>
    <mergeCell ref="BC124:BK124"/>
    <mergeCell ref="CN124:CP124"/>
    <mergeCell ref="CH123:CJ123"/>
    <mergeCell ref="CK123:CM123"/>
    <mergeCell ref="CN123:CP123"/>
    <mergeCell ref="CH125:CJ125"/>
    <mergeCell ref="CK125:CM125"/>
    <mergeCell ref="CN125:CP125"/>
    <mergeCell ref="CQ125:CS125"/>
    <mergeCell ref="CT125:DC125"/>
    <mergeCell ref="AO126:BK126"/>
    <mergeCell ref="BL126:CF126"/>
    <mergeCell ref="CH126:CP126"/>
    <mergeCell ref="CQ126:DC126"/>
    <mergeCell ref="AO129:BK129"/>
    <mergeCell ref="BL129:CF129"/>
    <mergeCell ref="CH129:CP129"/>
    <mergeCell ref="CQ129:DC129"/>
    <mergeCell ref="AO127:BK127"/>
    <mergeCell ref="BL127:CF127"/>
    <mergeCell ref="CH127:CP127"/>
    <mergeCell ref="CQ127:DC127"/>
    <mergeCell ref="AO128:BK128"/>
    <mergeCell ref="BL128:CF128"/>
    <mergeCell ref="CH128:CP128"/>
    <mergeCell ref="CQ128:DC128"/>
  </mergeCells>
  <phoneticPr fontId="3"/>
  <dataValidations count="1">
    <dataValidation type="list" allowBlank="1" showInputMessage="1" showErrorMessage="1" sqref="CT20:DC34" xr:uid="{00000000-0002-0000-0600-000000000000}">
      <formula1>$DI$19:$DI$21</formula1>
    </dataValidation>
  </dataValidations>
  <pageMargins left="0.78740157480314965" right="0.19685039370078741" top="0.59055118110236227" bottom="0.23622047244094491" header="1.9685039370078741" footer="0.19685039370078741"/>
  <pageSetup paperSize="9" scale="99" orientation="portrait" blackAndWhite="1" r:id="rId1"/>
  <headerFooter alignWithMargins="0"/>
  <rowBreaks count="2" manualBreakCount="2">
    <brk id="44" max="108" man="1"/>
    <brk id="9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総括請求書入力サンプル</vt:lpstr>
      <vt:lpstr>【総括請求書】</vt:lpstr>
      <vt:lpstr>【請求書】①</vt:lpstr>
      <vt:lpstr>【請求書】②</vt:lpstr>
      <vt:lpstr>【請求書】③</vt:lpstr>
      <vt:lpstr>請求書入力サンプル(契約用</vt:lpstr>
      <vt:lpstr>請求書入力サンプル(一般用</vt:lpstr>
      <vt:lpstr>【請求書】①!Print_Area</vt:lpstr>
      <vt:lpstr>【請求書】②!Print_Area</vt:lpstr>
      <vt:lpstr>【請求書】③!Print_Area</vt:lpstr>
      <vt:lpstr>【総括請求書】!Print_Area</vt:lpstr>
      <vt:lpstr>'請求書入力サンプル(一般用'!Print_Area</vt:lpstr>
      <vt:lpstr>'請求書入力サンプル(契約用'!Print_Area</vt:lpstr>
      <vt:lpstr>総括請求書入力サンプル!Print_Area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dc:creator>
  <cp:lastModifiedBy>t-kano</cp:lastModifiedBy>
  <cp:lastPrinted>2023-06-26T01:54:50Z</cp:lastPrinted>
  <dcterms:created xsi:type="dcterms:W3CDTF">2011-03-14T14:24:56Z</dcterms:created>
  <dcterms:modified xsi:type="dcterms:W3CDTF">2023-08-02T04:38:56Z</dcterms:modified>
</cp:coreProperties>
</file>